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745" tabRatio="895" activeTab="0"/>
  </bookViews>
  <sheets>
    <sheet name="W-1ф" sheetId="1" r:id="rId1"/>
    <sheet name="W-3ф " sheetId="2" r:id="rId2"/>
    <sheet name="WSD" sheetId="3" r:id="rId3"/>
    <sheet name="SQ" sheetId="4" r:id="rId4"/>
    <sheet name="SQ-R" sheetId="5" r:id="rId5"/>
    <sheet name="SQ-I 1ф" sheetId="6" r:id="rId6"/>
    <sheet name="SQ-I 3ф" sheetId="7" r:id="rId7"/>
    <sheet name="SQ-S" sheetId="8" r:id="rId8"/>
    <sheet name="SQ-C" sheetId="9" r:id="rId9"/>
    <sheet name="SQ-D" sheetId="10" r:id="rId10"/>
    <sheet name="SQ-E" sheetId="11" r:id="rId11"/>
    <sheet name="SQ-L" sheetId="12" r:id="rId12"/>
    <sheet name="опции" sheetId="13" r:id="rId13"/>
    <sheet name="металлические шкафы" sheetId="14" r:id="rId14"/>
    <sheet name="ДКРМ" sheetId="15" r:id="rId15"/>
    <sheet name="ДКРМФ" sheetId="16" r:id="rId16"/>
    <sheet name="трансфильтры" sheetId="17" r:id="rId17"/>
    <sheet name="автотран-ры" sheetId="18" r:id="rId18"/>
    <sheet name="Best" sheetId="19" r:id="rId19"/>
  </sheets>
  <definedNames>
    <definedName name="_xlnm.Print_Area" localSheetId="18">'Best'!$A$1:$H$71</definedName>
    <definedName name="_xlnm.Print_Area" localSheetId="3">'SQ'!$A$1:$H$58</definedName>
    <definedName name="_xlnm.Print_Area" localSheetId="8">'SQ-C'!$A$1:$H$72</definedName>
    <definedName name="_xlnm.Print_Area" localSheetId="9">'SQ-D'!$A$1:$H$55</definedName>
    <definedName name="_xlnm.Print_Area" localSheetId="10">'SQ-E'!$A$1:$H$58</definedName>
    <definedName name="_xlnm.Print_Area" localSheetId="5">'SQ-I 1ф'!$A$1:$H$57</definedName>
    <definedName name="_xlnm.Print_Area" localSheetId="6">'SQ-I 3ф'!$A$1:$H$60</definedName>
    <definedName name="_xlnm.Print_Area" localSheetId="11">'SQ-L'!$A$1:$L$46</definedName>
    <definedName name="_xlnm.Print_Area" localSheetId="4">'SQ-R'!$A$1:$I$62</definedName>
    <definedName name="_xlnm.Print_Area" localSheetId="7">'SQ-S'!$A$1:$H$37</definedName>
    <definedName name="_xlnm.Print_Area" localSheetId="0">'W-1ф'!$A$1:$H$68</definedName>
    <definedName name="_xlnm.Print_Area" localSheetId="1">'W-3ф '!$A$1:$H$71</definedName>
    <definedName name="_xlnm.Print_Area" localSheetId="2">'WSD'!$A$1:$H$41</definedName>
    <definedName name="_xlnm.Print_Area" localSheetId="17">'автотран-ры'!$A$1:$I$47</definedName>
    <definedName name="_xlnm.Print_Area" localSheetId="14">'ДКРМ'!$A$1:$G$40</definedName>
    <definedName name="_xlnm.Print_Area" localSheetId="15">'ДКРМФ'!$A$1:$G$40</definedName>
    <definedName name="_xlnm.Print_Area" localSheetId="13">'металлические шкафы'!$A$1:$H$31</definedName>
    <definedName name="_xlnm.Print_Area" localSheetId="12">'опции'!$A$1:$J$67</definedName>
    <definedName name="_xlnm.Print_Area" localSheetId="16">'трансфильтры'!$A$1:$H$28</definedName>
  </definedNames>
  <calcPr fullCalcOnLoad="1"/>
</workbook>
</file>

<file path=xl/sharedStrings.xml><?xml version="1.0" encoding="utf-8"?>
<sst xmlns="http://schemas.openxmlformats.org/spreadsheetml/2006/main" count="2299" uniqueCount="935">
  <si>
    <t>512 х 255 х 247</t>
  </si>
  <si>
    <t>Стабилизаторы серии "SQ"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</si>
  <si>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</si>
  <si>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</si>
  <si>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</si>
  <si>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</si>
  <si>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</si>
  <si>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</si>
  <si>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</si>
  <si>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</si>
  <si>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</si>
  <si>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</si>
  <si>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</si>
  <si>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 xml:space="preserve">      - для "SQ-D-15" - 0,6 В;</t>
  </si>
  <si>
    <t xml:space="preserve">      - для "SQ-D-25" - 1,0 В.</t>
  </si>
  <si>
    <t>(для трехфазных стабилизаторов: 360÷400 В).</t>
  </si>
  <si>
    <t>Габаритные размеры , мм Ш х Г х В</t>
  </si>
  <si>
    <t>Точность ста-билизации %</t>
  </si>
  <si>
    <t>Байпас входит в стандартную комплектацию</t>
  </si>
  <si>
    <t>1. Напряжение сети - 220В.</t>
  </si>
  <si>
    <t>2. Мощность нагрузки от 500ВА до 7500ВА.</t>
  </si>
  <si>
    <t>3. Максимальный импульсный ток, выдерживаемый варисторным ограничителем - 6500А.</t>
  </si>
  <si>
    <t>4. Максимальная рассеиваемая энергия - 150 Дж.</t>
  </si>
  <si>
    <t>5. Ослабление помех в диапазоне частот  0,15...30 МГц - 40...80 дБ.</t>
  </si>
  <si>
    <r>
      <t>Стойка 9-36 с контролем 3</t>
    </r>
    <r>
      <rPr>
        <b/>
        <vertAlign val="superscript"/>
        <sz val="20"/>
        <rFont val="Arial Cyr"/>
        <family val="0"/>
      </rPr>
      <t>х</t>
    </r>
    <r>
      <rPr>
        <b/>
        <sz val="20"/>
        <rFont val="Arial Cyr"/>
        <family val="0"/>
      </rPr>
      <t xml:space="preserve"> фазного выхода (с КТВ)</t>
    </r>
  </si>
  <si>
    <r>
      <t>Стойка 9-36 без контроля  3</t>
    </r>
    <r>
      <rPr>
        <b/>
        <vertAlign val="superscript"/>
        <sz val="20"/>
        <rFont val="Arial Cyr"/>
        <family val="0"/>
      </rPr>
      <t>х</t>
    </r>
    <r>
      <rPr>
        <b/>
        <sz val="20"/>
        <rFont val="Arial Cyr"/>
        <family val="0"/>
      </rPr>
      <t xml:space="preserve"> фазного выхода (без КТВ)</t>
    </r>
  </si>
  <si>
    <t>Габаритные  размеры, мм, Ш х Г х В</t>
  </si>
  <si>
    <t>(для трехфазных стабилизаторов 310 и 415 В).</t>
  </si>
  <si>
    <t>3. В крайних точках рабочего диапазона входного напряжения величина выходного напряжения составляет 180 и 240 В</t>
  </si>
  <si>
    <r>
      <t xml:space="preserve">110 </t>
    </r>
    <r>
      <rPr>
        <sz val="18"/>
        <rFont val="Arial Cyr"/>
        <family val="0"/>
      </rPr>
      <t>÷</t>
    </r>
    <r>
      <rPr>
        <sz val="18"/>
        <rFont val="Arial Cyr"/>
        <family val="2"/>
      </rPr>
      <t xml:space="preserve"> 300</t>
    </r>
  </si>
  <si>
    <t>Прайс-лист изделий "LIDER"</t>
  </si>
  <si>
    <t>Гарантия 3 года</t>
  </si>
  <si>
    <t>Обозначение модели</t>
  </si>
  <si>
    <t>Мощность, ВА</t>
  </si>
  <si>
    <t>Входное напряжение, В</t>
  </si>
  <si>
    <t>Габаритные размеры, мм, Ш х Г х В</t>
  </si>
  <si>
    <t>Цена розничная, руб.</t>
  </si>
  <si>
    <t>рабочее</t>
  </si>
  <si>
    <t>номинальное</t>
  </si>
  <si>
    <t>Однофазные стабилизаторы</t>
  </si>
  <si>
    <t>125 ÷ 275</t>
  </si>
  <si>
    <t>220 ± 5%</t>
  </si>
  <si>
    <t>PS400W</t>
  </si>
  <si>
    <t>150 ÷ 265</t>
  </si>
  <si>
    <t>220 ± 4,5%</t>
  </si>
  <si>
    <t>PS2000W-30</t>
  </si>
  <si>
    <t>PS3000W-30</t>
  </si>
  <si>
    <t>466х255х247</t>
  </si>
  <si>
    <t>PS3000W-50</t>
  </si>
  <si>
    <t>110 ÷ 320</t>
  </si>
  <si>
    <t>128 ÷ 320</t>
  </si>
  <si>
    <t>PS5000W-30</t>
  </si>
  <si>
    <t>PS5000W-50</t>
  </si>
  <si>
    <t>PS7500W-30</t>
  </si>
  <si>
    <t>PS7500W-50</t>
  </si>
  <si>
    <t>PS10000W-30</t>
  </si>
  <si>
    <t>PS10000W-50</t>
  </si>
  <si>
    <t>Трехфазные стабилизаторы</t>
  </si>
  <si>
    <t>Входное линейное напряжение, В</t>
  </si>
  <si>
    <t>PS9W-30</t>
  </si>
  <si>
    <t>216 ÷ 475</t>
  </si>
  <si>
    <t>259 ÷ 456</t>
  </si>
  <si>
    <t>380 ± 4,5%</t>
  </si>
  <si>
    <t>PS9W-50</t>
  </si>
  <si>
    <t>190 ÷ 553</t>
  </si>
  <si>
    <t>221 ÷ 553</t>
  </si>
  <si>
    <t>PS15W-30</t>
  </si>
  <si>
    <t>PS15W-50</t>
  </si>
  <si>
    <t>PS22W-30</t>
  </si>
  <si>
    <t>PS22W-50</t>
  </si>
  <si>
    <t>PS30W-30</t>
  </si>
  <si>
    <t>PS30W-50</t>
  </si>
  <si>
    <t>PS3000SQ-15</t>
  </si>
  <si>
    <t>220 ± 0,9%</t>
  </si>
  <si>
    <t>PS3000SQ-25</t>
  </si>
  <si>
    <t>220 ± 1,4%</t>
  </si>
  <si>
    <t>PS3000SQ-40</t>
  </si>
  <si>
    <t>220 ± 1,8%</t>
  </si>
  <si>
    <t>PS5000SQ-15</t>
  </si>
  <si>
    <t>PS5000SQ-25</t>
  </si>
  <si>
    <t>PS5000SQ-40</t>
  </si>
  <si>
    <t>PS7500SQ-15</t>
  </si>
  <si>
    <t>PS7500SQ-25</t>
  </si>
  <si>
    <t>PS7500SQ-40</t>
  </si>
  <si>
    <t>PS10000SQ-15</t>
  </si>
  <si>
    <t>PS10000SQ-25</t>
  </si>
  <si>
    <t>430х370х890</t>
  </si>
  <si>
    <t>PS12000SQ-15</t>
  </si>
  <si>
    <t>PS9SQ-15</t>
  </si>
  <si>
    <t>380 ± 0,9%</t>
  </si>
  <si>
    <t>PS9SQ-25</t>
  </si>
  <si>
    <t>380 ± 1,4%</t>
  </si>
  <si>
    <t>PS9SQ-40</t>
  </si>
  <si>
    <t>380 ± 1,8%</t>
  </si>
  <si>
    <t>PS15SQ-15</t>
  </si>
  <si>
    <t>PS15SQ-25</t>
  </si>
  <si>
    <t>PS15SQ-40</t>
  </si>
  <si>
    <t>PS22SQ-15</t>
  </si>
  <si>
    <t>PS22SQ-25</t>
  </si>
  <si>
    <t>PS22SQ-40</t>
  </si>
  <si>
    <t>PS30SQ-15</t>
  </si>
  <si>
    <t>PS30SQ-25</t>
  </si>
  <si>
    <t>PS36SQ-15</t>
  </si>
  <si>
    <t>380 ± 2%</t>
  </si>
  <si>
    <t>Габаритные  размеры,мм,     
 Ш х Г х В</t>
  </si>
  <si>
    <t>PS3000SQ-C-15</t>
  </si>
  <si>
    <t>155÷275</t>
  </si>
  <si>
    <t>180÷255</t>
  </si>
  <si>
    <t>220±0,9%</t>
  </si>
  <si>
    <t>PS3000SQ-C-25</t>
  </si>
  <si>
    <t>135÷290</t>
  </si>
  <si>
    <t>160÷280</t>
  </si>
  <si>
    <t>220±1,4%</t>
  </si>
  <si>
    <t>PS3000SQ-C-40</t>
  </si>
  <si>
    <t>110÷300</t>
  </si>
  <si>
    <t>132÷295</t>
  </si>
  <si>
    <t>220±1,8%</t>
  </si>
  <si>
    <t>PS5000SQ-C-15</t>
  </si>
  <si>
    <t>PS5000SQ-C-25</t>
  </si>
  <si>
    <t>PS5000SQ-C-40</t>
  </si>
  <si>
    <t>PS7500SQ-C-15</t>
  </si>
  <si>
    <t>PS7500SQ-C-25</t>
  </si>
  <si>
    <t>PS7500SQ-C-40</t>
  </si>
  <si>
    <t>PS10000SQ-C-15</t>
  </si>
  <si>
    <t>PS10000SQ-C-25</t>
  </si>
  <si>
    <t>PS10000SQ-C-40</t>
  </si>
  <si>
    <t>PS15000SQ-C-15</t>
  </si>
  <si>
    <t>PS15000SQ-C-25</t>
  </si>
  <si>
    <t>PS20000SQ-C-25</t>
  </si>
  <si>
    <t>PS9SQ-C-15</t>
  </si>
  <si>
    <t>266÷475</t>
  </si>
  <si>
    <t>310÷440</t>
  </si>
  <si>
    <t>380±0,9%</t>
  </si>
  <si>
    <t>PS9SQ-C-25</t>
  </si>
  <si>
    <t>232÷500</t>
  </si>
  <si>
    <t>275÷480</t>
  </si>
  <si>
    <t>380±1,4%</t>
  </si>
  <si>
    <t>PS9SQ-C-40</t>
  </si>
  <si>
    <t>190÷519</t>
  </si>
  <si>
    <t>227÷500</t>
  </si>
  <si>
    <t>380±1,8%</t>
  </si>
  <si>
    <t>PS15SQ-C-15</t>
  </si>
  <si>
    <t>PS15SQ-C-25</t>
  </si>
  <si>
    <t>PS15SQ-C-40</t>
  </si>
  <si>
    <t>PS22SQ-C-15</t>
  </si>
  <si>
    <t>PS22SQ-C-25</t>
  </si>
  <si>
    <t>PS22SQ-C-40</t>
  </si>
  <si>
    <t>PS30SQ-C-15</t>
  </si>
  <si>
    <t>PS30SQ-C-25</t>
  </si>
  <si>
    <t>PS30SQ-C-40</t>
  </si>
  <si>
    <t>PS45SQ-C-15</t>
  </si>
  <si>
    <t>PS45SQ-C-25</t>
  </si>
  <si>
    <t>PS63SQ-C-25</t>
  </si>
  <si>
    <t>PS15000SQ-D-15</t>
  </si>
  <si>
    <t>PS15000SQ-D-25</t>
  </si>
  <si>
    <t>PS20000SQ-D-15</t>
  </si>
  <si>
    <t>PS20000SQ-D-25</t>
  </si>
  <si>
    <t>PS30000SQ-D-15</t>
  </si>
  <si>
    <t>PS30000SQ-D-25</t>
  </si>
  <si>
    <t>PS50000SQ-D-15</t>
  </si>
  <si>
    <t>PS50000SQ-D-25</t>
  </si>
  <si>
    <t>PS45SQ-D-15</t>
  </si>
  <si>
    <t>3шт.PS15000SQ-D-15</t>
  </si>
  <si>
    <t>PS45SQ-D-25</t>
  </si>
  <si>
    <t>3шт.PS15000SQ-D-25</t>
  </si>
  <si>
    <t>PS60SQ-D-15</t>
  </si>
  <si>
    <t>3шт.PS20000SQ-D-15</t>
  </si>
  <si>
    <t>PS60SQ-D-25</t>
  </si>
  <si>
    <t>3шт.PS20000SQ-D-25</t>
  </si>
  <si>
    <t>PS100SQ-D-15</t>
  </si>
  <si>
    <t>3шт.PS30000SQ-D-15</t>
  </si>
  <si>
    <t>PS100SQ-D-25</t>
  </si>
  <si>
    <t>3шт.PS30000SQ-D-25</t>
  </si>
  <si>
    <t>PS150SQ-D-15</t>
  </si>
  <si>
    <t>3шт.PS50000SQ-D-15</t>
  </si>
  <si>
    <t>PS150SQ-D-25</t>
  </si>
  <si>
    <t>Входное
 напряжение, В</t>
  </si>
  <si>
    <t>Точность
 стабилизации, %</t>
  </si>
  <si>
    <t>Габаритные</t>
  </si>
  <si>
    <t>розничная,</t>
  </si>
  <si>
    <t>± 0,5</t>
  </si>
  <si>
    <t>PS5000SQ-E</t>
  </si>
  <si>
    <t>PS7500SQ-E</t>
  </si>
  <si>
    <t>PS10000SQ-E</t>
  </si>
  <si>
    <t>PS15000SQ-E</t>
  </si>
  <si>
    <t>PS20000SQ-E</t>
  </si>
  <si>
    <t>PS30000SQ-E</t>
  </si>
  <si>
    <t>PS50000SQ-E</t>
  </si>
  <si>
    <t>PS15SQ-E</t>
  </si>
  <si>
    <t>3шт.5000SQ-E</t>
  </si>
  <si>
    <t>PS22SQ-E</t>
  </si>
  <si>
    <t>3шт.7500SQ-E</t>
  </si>
  <si>
    <t>PS30SQ-E</t>
  </si>
  <si>
    <t>3шт.10000SQ-E</t>
  </si>
  <si>
    <t>PS45SQ-E</t>
  </si>
  <si>
    <t>3 шт. 15000SQ-E</t>
  </si>
  <si>
    <t>PS63SQ-E</t>
  </si>
  <si>
    <t>3 шт. 20000SQ-E</t>
  </si>
  <si>
    <t>PS100SQ-E</t>
  </si>
  <si>
    <t>3 шт. 30000SQ-E</t>
  </si>
  <si>
    <t>PS150SQ-E</t>
  </si>
  <si>
    <t>3 шт. 50000SQ-E</t>
  </si>
  <si>
    <t>Входное напряжение в режиме стабилизатора, В</t>
  </si>
  <si>
    <t>Точность стаб-ции %</t>
  </si>
  <si>
    <t>Вх. напр. в режиме регулятора, В</t>
  </si>
  <si>
    <t>Выходное напряжение в режиме регулятора, В</t>
  </si>
  <si>
    <t>PS3000SQ-L</t>
  </si>
  <si>
    <t>PS5000SQ-L</t>
  </si>
  <si>
    <t>PS7500SQ-L</t>
  </si>
  <si>
    <t>PS10000SQ-L</t>
  </si>
  <si>
    <t>PS15000SQ-L</t>
  </si>
  <si>
    <t>±1,4</t>
  </si>
  <si>
    <t>PS20000SQ-L</t>
  </si>
  <si>
    <t>PS30000SQ-L</t>
  </si>
  <si>
    <t>PS50000SQ-L</t>
  </si>
  <si>
    <t>АВТОТРАНСФОРМАТОРЫ ПОВЫШАЮЩИЕ И ПОНИЖАЮЩИЕ  В КОРПУСЕ</t>
  </si>
  <si>
    <t>Диапазон</t>
  </si>
  <si>
    <t>Масса в корпусе, кг</t>
  </si>
  <si>
    <t xml:space="preserve">Цена, </t>
  </si>
  <si>
    <t>Входного напряжения, В</t>
  </si>
  <si>
    <t>Выходного напряжения, В</t>
  </si>
  <si>
    <t>размеры в корпусе,мм,</t>
  </si>
  <si>
    <t xml:space="preserve">   Ш х Г х В</t>
  </si>
  <si>
    <t>Повышающие автотрансформаторы</t>
  </si>
  <si>
    <t>ATR2000</t>
  </si>
  <si>
    <t>466 х 255 х 247</t>
  </si>
  <si>
    <t>ATR3000</t>
  </si>
  <si>
    <t>ATR5000</t>
  </si>
  <si>
    <t>ATR7500</t>
  </si>
  <si>
    <t>545х350х313</t>
  </si>
  <si>
    <t>ATR10000</t>
  </si>
  <si>
    <t>ATR12500</t>
  </si>
  <si>
    <t>545х350 313</t>
  </si>
  <si>
    <t>ATR15000</t>
  </si>
  <si>
    <t>545 х 350 х 313</t>
  </si>
  <si>
    <t>ATR20000</t>
  </si>
  <si>
    <t>Понижающие автотрансформаторы</t>
  </si>
  <si>
    <t>ATL2000</t>
  </si>
  <si>
    <t>370 х 148 х 196</t>
  </si>
  <si>
    <t>ATL3000</t>
  </si>
  <si>
    <t>ATL5000</t>
  </si>
  <si>
    <t>ATL7500</t>
  </si>
  <si>
    <t>ATL10000</t>
  </si>
  <si>
    <t>ATL12500</t>
  </si>
  <si>
    <t>ATL15000</t>
  </si>
  <si>
    <t>ATL20000</t>
  </si>
  <si>
    <t>590 x 350 x 313</t>
  </si>
  <si>
    <t>Байпас автоматический встроенный</t>
  </si>
  <si>
    <t>Коммутация "вход-выход" отдельно по каждой фазе</t>
  </si>
  <si>
    <t>Компьютерный интерфейс</t>
  </si>
  <si>
    <t>Модель</t>
  </si>
  <si>
    <t>ТРАНСФИЛЬТРЫ</t>
  </si>
  <si>
    <t>Технические характеристики:</t>
  </si>
  <si>
    <t>Масса, кг</t>
  </si>
  <si>
    <t>Трансфильтр   TF 500</t>
  </si>
  <si>
    <t>Трансфильтр   TF 1000</t>
  </si>
  <si>
    <t>Трансфильтр   TF 1500</t>
  </si>
  <si>
    <t>Трансфильтр   TF 2000</t>
  </si>
  <si>
    <t>Трансфильтр   TF 3000</t>
  </si>
  <si>
    <t>Трансфильтр   TF 5000</t>
  </si>
  <si>
    <t>Трансфильтр   TF 7500</t>
  </si>
  <si>
    <t>750 x 1653 x 792</t>
  </si>
  <si>
    <t>340÷415</t>
  </si>
  <si>
    <t>180÷250</t>
  </si>
  <si>
    <t>198÷242</t>
  </si>
  <si>
    <t>PS900W-30</t>
  </si>
  <si>
    <t>PS900W-50</t>
  </si>
  <si>
    <t>PS1200W-30</t>
  </si>
  <si>
    <t>PS1200W-50</t>
  </si>
  <si>
    <t>PS2000W-50</t>
  </si>
  <si>
    <t>PS12000W-30</t>
  </si>
  <si>
    <t>PS12000W-50</t>
  </si>
  <si>
    <t>265х135х245</t>
  </si>
  <si>
    <t>PS36W-30</t>
  </si>
  <si>
    <t>PS36W-50</t>
  </si>
  <si>
    <t>PS3000 - 12000W</t>
  </si>
  <si>
    <t>3000-12000</t>
  </si>
  <si>
    <t xml:space="preserve">  </t>
  </si>
  <si>
    <t>Стойки к трехфазным стабилизаторам серии W и SQ</t>
  </si>
  <si>
    <t>Габаритные размеры, ШхГхВ, мм</t>
  </si>
  <si>
    <t>3шт.5000SQ-C-15</t>
  </si>
  <si>
    <t>3шт.5000SQ-C-25</t>
  </si>
  <si>
    <t>3шт.5000SQ-C-40</t>
  </si>
  <si>
    <t>3шт.7500SQ-C-15</t>
  </si>
  <si>
    <t>3шт.7500SQ-C-25</t>
  </si>
  <si>
    <t>3шт.7500SQ-C-40</t>
  </si>
  <si>
    <t>3шт.10000SQ-C-15</t>
  </si>
  <si>
    <t>3шт.10000SQ-C-25</t>
  </si>
  <si>
    <t>3шт.10000SQ-C-40</t>
  </si>
  <si>
    <t>3шт.15000SQ-C-15</t>
  </si>
  <si>
    <t>3шт.15000SQ-C-25</t>
  </si>
  <si>
    <t>3шт.20000SQ-C-25</t>
  </si>
  <si>
    <t>Стойка 6W с контролем 3х фазного выхода (с КТВ)</t>
  </si>
  <si>
    <t>PS7500SQ-I-15</t>
  </si>
  <si>
    <t>PS7500SQ-I-25</t>
  </si>
  <si>
    <t>PS7500SQ-I-40</t>
  </si>
  <si>
    <t>PS10000SQ-I-15</t>
  </si>
  <si>
    <t>PS10000SQ-I-25</t>
  </si>
  <si>
    <t>PS10000SQ-I-40</t>
  </si>
  <si>
    <t>PS12000SQ-I-15</t>
  </si>
  <si>
    <t>PS12000SQ-I-25</t>
  </si>
  <si>
    <t>PS12000SQ-I-40</t>
  </si>
  <si>
    <t>PS15000SQ-I-15</t>
  </si>
  <si>
    <t>PS15000SQ-I-25</t>
  </si>
  <si>
    <t>PS15000SQ-I-40</t>
  </si>
  <si>
    <t>PS20000SQ-I-15</t>
  </si>
  <si>
    <t>PS20000SQ-I-25</t>
  </si>
  <si>
    <t>PS20000SQ-I-40</t>
  </si>
  <si>
    <t>PS30000SQ-I-15</t>
  </si>
  <si>
    <t>PS30000SQ-I-25</t>
  </si>
  <si>
    <t>PS50000SQ-I-15</t>
  </si>
  <si>
    <t>PS50000SQ-I-25</t>
  </si>
  <si>
    <t>PS75000SQ-I-15</t>
  </si>
  <si>
    <t>PS100000SQ-I-15</t>
  </si>
  <si>
    <t>220 ± 2%</t>
  </si>
  <si>
    <t>PS22SQ-I-15</t>
  </si>
  <si>
    <t>PS22SQ-I-25</t>
  </si>
  <si>
    <t>PS22SQ-I-40</t>
  </si>
  <si>
    <t>PS30SQ-I-15</t>
  </si>
  <si>
    <t>PS30SQ-I-25</t>
  </si>
  <si>
    <t>PS30SQ-I-40</t>
  </si>
  <si>
    <t>PS36SQ-I-15</t>
  </si>
  <si>
    <t>PS36SQ-I-25</t>
  </si>
  <si>
    <t>PS36SQ-I-40</t>
  </si>
  <si>
    <t>PS45SQ-I-15</t>
  </si>
  <si>
    <t>PS45SQ-I-25</t>
  </si>
  <si>
    <t>PS45SQ-I-40</t>
  </si>
  <si>
    <t>PS63SQ-I-15</t>
  </si>
  <si>
    <t>PS63SQ-I-25</t>
  </si>
  <si>
    <t>PS63SQ-I-40</t>
  </si>
  <si>
    <t>PS100SQ-I-15</t>
  </si>
  <si>
    <t>PS100SQ-I-25</t>
  </si>
  <si>
    <t>PS150SQ-I-15</t>
  </si>
  <si>
    <t>PS150SQ-I-25</t>
  </si>
  <si>
    <t>PS225SQ-I-15</t>
  </si>
  <si>
    <t>PS300SQ-I-15</t>
  </si>
  <si>
    <t>4. Стабилизаторы имеют следующую перегрузочную способность:</t>
  </si>
  <si>
    <t xml:space="preserve"> </t>
  </si>
  <si>
    <t xml:space="preserve">Стабилизаторы серии "W"                                                                   </t>
  </si>
  <si>
    <r>
      <t>220</t>
    </r>
    <r>
      <rPr>
        <sz val="18"/>
        <rFont val="Arial Cyr"/>
        <family val="0"/>
      </rPr>
      <t>±0,5%</t>
    </r>
  </si>
  <si>
    <r>
      <t>380</t>
    </r>
    <r>
      <rPr>
        <sz val="18"/>
        <rFont val="Arial Cyr"/>
        <family val="0"/>
      </rPr>
      <t>±0,5%</t>
    </r>
  </si>
  <si>
    <r>
      <t>310</t>
    </r>
    <r>
      <rPr>
        <sz val="18"/>
        <rFont val="Arial Cyr"/>
        <family val="0"/>
      </rPr>
      <t>÷</t>
    </r>
    <r>
      <rPr>
        <sz val="18"/>
        <rFont val="Arial Cyr"/>
        <family val="2"/>
      </rPr>
      <t>430</t>
    </r>
  </si>
  <si>
    <t>Точность стабилизации, %</t>
  </si>
  <si>
    <t>Стабилизаторы серии "SQ-D" (Digital)</t>
  </si>
  <si>
    <t>Трансфильтры предназначены для защиты электропотребителя от индустриальных и атмосферных помех. Они подавляют информационные "шумы" от компьютеров, распространяемые по сети,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(опосредованно) на элементы памяти с целью  вывода их из строя.</t>
  </si>
  <si>
    <t>Номинальное выходное напряжение,* В</t>
  </si>
  <si>
    <r>
      <t>Примечания:</t>
    </r>
    <r>
      <rPr>
        <sz val="20"/>
        <rFont val="Arial Cyr"/>
        <family val="0"/>
      </rPr>
      <t xml:space="preserve"> </t>
    </r>
  </si>
  <si>
    <t xml:space="preserve">1. В крайних точках рабочего диапазона входного напряжения величина выходного напряжения составляет 180 и 240 В. </t>
  </si>
  <si>
    <t>4. * - величина номинального выходного напряжения может устанавливаться с клавиатуры в пределах 210÷230 В</t>
  </si>
  <si>
    <t>Масса, не более кг</t>
  </si>
  <si>
    <t xml:space="preserve">Стабилизаторы серии "SQ-I" </t>
  </si>
  <si>
    <t xml:space="preserve">Примечания: </t>
  </si>
  <si>
    <t>Примечания:</t>
  </si>
  <si>
    <t>3. В крайних точках рабочего диапазона входного напряжения величина выходного напряжения составляет 180 и 240 В.</t>
  </si>
  <si>
    <t>2. * - величина номинального выходного напряжения может устанавливаться с клавиатуры в пределах 210÷230 В (для трехфазных стабилизаторов: 360÷400 В).</t>
  </si>
  <si>
    <t xml:space="preserve">СТАБИЛИЗАТОРЫ СЕРИИ "SQ-C" </t>
  </si>
  <si>
    <t>Стойка 9-36 с ручным байпасом (с ручным БП)</t>
  </si>
  <si>
    <t>1. Трехфазные стабилизаторы серии "SQ-D" состоят из трех одинаковых однофазных стабилизаторов серии  "SQ-D"</t>
  </si>
  <si>
    <t>3. * - величина номинального выходного напряжения может устанавливаться с клавиатуры в пределах 210÷230 В (для трехфазных стабилизаторов: 360÷400 В).</t>
  </si>
  <si>
    <t xml:space="preserve">Стабилизаторы серии "SQ-Е" </t>
  </si>
  <si>
    <t xml:space="preserve">Стабилизаторы серии "SQ-L" </t>
  </si>
  <si>
    <t>5. Трехфазные стабилизаторы серии "SQ" мощностью от 9 кВА до 36 кВА состоят из трех одинаковых однофазных стабилизаторов серии "SQ" и коммутационной стойки с контролем трехфазного выхода, соединяющей стабилизаторы по схеме "звезда".</t>
  </si>
  <si>
    <t>1. ** - при симметричной нагрузке и отсутствии перегрузки нулевого провода питающей сети.</t>
  </si>
  <si>
    <t>PS6W-50</t>
  </si>
  <si>
    <t>PS6W-30</t>
  </si>
  <si>
    <t>PS3,6W-30</t>
  </si>
  <si>
    <t>PS3,6W-50</t>
  </si>
  <si>
    <t>PS2,7W-30</t>
  </si>
  <si>
    <t>PS2,7W-50</t>
  </si>
  <si>
    <t>542х265х288</t>
  </si>
  <si>
    <t>1. Трехфазные стабилизаторы серии "SQ-C"  мощностью 9 кВА состоят из трех одинаковых однофазных стабилизаторов серии "SQ-C" и коммутационной стойки с контролем трехфазного выхода, соединяющей стабилизаторы по схеме "звезда".
Трехфазные стабилизаторы серии "SQ-C" мощностью от 15 кВА до 63 кВА состоят из трех одинаковых однофазных стабилизаторов серии "SQ-C".</t>
  </si>
  <si>
    <t>Габаритные  размеры, 
 Ш х Г х В, мм</t>
  </si>
  <si>
    <t>Габаритные размеры, мм,
 Ш х Г х В</t>
  </si>
  <si>
    <t>2. Трехфазные стабилизаторы серии "SQ-Е" состоят из трех одинаковых однофазных стабилизаторов серии "SQ-Е".</t>
  </si>
  <si>
    <t>(для трехфазных стабилизаторов: 310÷430 В).</t>
  </si>
  <si>
    <t>Габаритные размеры, мм
 Ш х Г х В</t>
  </si>
  <si>
    <t>Электронные стабилизаторы напряжения переменного тока серии «SQ-L»  предназначены для работы с осветительным оборудованием. Могут работать как в режиме стабилизатора, так и в режиме регулятора светового потока.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регулятора.</t>
  </si>
  <si>
    <t>Электронные стабилизаторы напряжения переменного тока серии «SQ-I» предназначены для питания стабилизированным напряжением с точностью от  0.9 до 1.8%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</si>
  <si>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Электронные стабилизаторы напряжения переменного тока серии SQ  предназначены для питания стабилизированным напряжением бытовой, офисной техники, а так же для питания маломощного промышленного оборудования и приборов с точностью от 0.9 до 1.8%.</t>
  </si>
  <si>
    <t>Электронные стабилизаторы напряжения переменного  тока 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13109-97.</t>
  </si>
  <si>
    <t>Габаритные размеры,мм,
Ш х Г х В</t>
  </si>
  <si>
    <t>428x175x1000</t>
  </si>
  <si>
    <t>2. В крайних точках рабочего диапазона входного напряжения величина выходного линейного напряжения составляет 310 и 415 В</t>
  </si>
  <si>
    <t>3. В крайних точках рабочего диапазона  входного линейного напряжения величина выходного линейного напряжения составляет 310 и 415 В.</t>
  </si>
  <si>
    <t>4. * - величина номинального выходного линейного  напряжения может устанавливаться с клавиатуры в пределах 360÷400 В.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</si>
  <si>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</si>
  <si>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>4. В крайних точках рабочего диапазона входного напряжения величина выходного напряжения составляет 180 и 240 В</t>
  </si>
  <si>
    <t>5. * - величина номинального выходного напряжения может устанавливаться с клавиатуры в пределах 180÷250 В</t>
  </si>
  <si>
    <t>Дискретность регулирования выходного напряжения:</t>
  </si>
  <si>
    <t xml:space="preserve"> Электронные стабилизаторы напряжения переменного тока серии «SQ-С» предназначены для питания оборудования и приборов, требующих гальванической развязки от внешней питающей сети.</t>
  </si>
  <si>
    <t>Электронные стабилизаторы напряжения переменного тока серии «SQ-D» предназначены для питания стабилизированным напряжением с точностью   0,5 %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</si>
  <si>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</si>
  <si>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>PS15000W-30</t>
  </si>
  <si>
    <t>PS20000W-30</t>
  </si>
  <si>
    <t>PS30000W-30</t>
  </si>
  <si>
    <t>PS45W-30</t>
  </si>
  <si>
    <t>PS60W-30</t>
  </si>
  <si>
    <t>Опции к стабилизаторам серий "W", "SQ", "SQ-I", "SQ-D", "SQ-L", "SQ-C", "SQ-E".</t>
  </si>
  <si>
    <t>PS3000 - 12000SQ</t>
  </si>
  <si>
    <t>3000 - 12000</t>
  </si>
  <si>
    <t>15000 - 30000</t>
  </si>
  <si>
    <t>Щит коммутации  с ручным байпасом по каждой фазе и контролем трехфазного выхода</t>
  </si>
  <si>
    <t>Щит коммутации с ручным байпасом по каждой фазе без контроля трехфазного выхода</t>
  </si>
  <si>
    <t>Щит коммутации c  контролем трехфазного выхода</t>
  </si>
  <si>
    <t>550х245х630</t>
  </si>
  <si>
    <t>680х320х780</t>
  </si>
  <si>
    <t>Электронные стабилизаторы напряжения переменного тока серии "SQ-E" являются источниками стабилизированного эталонного напряжения переменного тока частотой 50 Гц. Стабилизаторы этой серии применяются для электропитания электротехнического оборудования при проведении лабораторных, заводских испытаний.</t>
  </si>
  <si>
    <t xml:space="preserve">6. На заказ возможно изготовление стабилизаторов с компьтерным интерфейсом RS232 </t>
  </si>
  <si>
    <t>6. На заказ возможно изготовление стабилизаторов с компьютерным интерфейсом RS232</t>
  </si>
  <si>
    <t>22500-45000</t>
  </si>
  <si>
    <t>PS30000SQ-I-40</t>
  </si>
  <si>
    <r>
      <t xml:space="preserve">110 </t>
    </r>
    <r>
      <rPr>
        <sz val="18"/>
        <rFont val="Calibri"/>
        <family val="2"/>
      </rPr>
      <t>÷</t>
    </r>
    <r>
      <rPr>
        <sz val="18"/>
        <rFont val="Arial Cyr"/>
        <family val="2"/>
      </rPr>
      <t xml:space="preserve"> 300</t>
    </r>
  </si>
  <si>
    <r>
      <t xml:space="preserve">132 </t>
    </r>
    <r>
      <rPr>
        <sz val="18"/>
        <rFont val="Calibri"/>
        <family val="2"/>
      </rPr>
      <t>÷</t>
    </r>
    <r>
      <rPr>
        <sz val="18"/>
        <rFont val="Arial Cyr"/>
        <family val="2"/>
      </rPr>
      <t>295</t>
    </r>
  </si>
  <si>
    <t>PS100SQ-I-40</t>
  </si>
  <si>
    <r>
      <t xml:space="preserve">190 </t>
    </r>
    <r>
      <rPr>
        <sz val="18"/>
        <rFont val="Calibri"/>
        <family val="2"/>
      </rPr>
      <t>÷</t>
    </r>
    <r>
      <rPr>
        <sz val="18"/>
        <rFont val="Arial Cyr"/>
        <family val="2"/>
      </rPr>
      <t xml:space="preserve"> 519</t>
    </r>
  </si>
  <si>
    <r>
      <t>227</t>
    </r>
    <r>
      <rPr>
        <sz val="18"/>
        <rFont val="Calibri"/>
        <family val="2"/>
      </rPr>
      <t>÷</t>
    </r>
    <r>
      <rPr>
        <sz val="18"/>
        <rFont val="Arial Cyr"/>
        <family val="2"/>
      </rPr>
      <t xml:space="preserve"> 500</t>
    </r>
  </si>
  <si>
    <t>Регулируемое выходное напряжение,*В</t>
  </si>
  <si>
    <t xml:space="preserve"> Вых. напр. в режиме стабилизато-ра, *В</t>
  </si>
  <si>
    <t>Выходное, линейное напряжение,* В</t>
  </si>
  <si>
    <r>
      <t>Примечание:</t>
    </r>
    <r>
      <rPr>
        <sz val="20"/>
        <rFont val="Arial Cyr"/>
        <family val="0"/>
      </rPr>
      <t xml:space="preserve"> 1. При заказе трансформаторов необходимо в заявке указывать требуемые технические параметры.</t>
    </r>
  </si>
  <si>
    <t>Установка счетчика электроэнергии</t>
  </si>
  <si>
    <t>657х306х674</t>
  </si>
  <si>
    <t>Байпас однофазный ручной</t>
  </si>
  <si>
    <t>3000 -12000</t>
  </si>
  <si>
    <t>170х225х135</t>
  </si>
  <si>
    <t>LIDER Б1 / 3-12</t>
  </si>
  <si>
    <r>
      <t>PS15000W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</si>
  <si>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r>
      <t>PS20000W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</si>
  <si>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r>
      <t>PS45W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</si>
  <si>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t>542х300х1250</t>
  </si>
  <si>
    <t>515х450х995</t>
  </si>
  <si>
    <t>515x450x995</t>
  </si>
  <si>
    <t>ЩК45-РБ-КТВ</t>
  </si>
  <si>
    <t>ЩК63-РБ-КТВ</t>
  </si>
  <si>
    <t>ЩК100-РБ-КТВ</t>
  </si>
  <si>
    <t>ЩК150-РБ-КТВ</t>
  </si>
  <si>
    <t>ЩК225-РБ-КТВ</t>
  </si>
  <si>
    <t>ЩК45-РБ</t>
  </si>
  <si>
    <t>ЩК100-РБ</t>
  </si>
  <si>
    <t>ЩК150-РБ</t>
  </si>
  <si>
    <t>ЩК225-РБ</t>
  </si>
  <si>
    <t>ЩК63-РБ</t>
  </si>
  <si>
    <t>ЩК30-КТВ</t>
  </si>
  <si>
    <t>ЩК45-КТВ</t>
  </si>
  <si>
    <t>ЩК63-КТВ</t>
  </si>
  <si>
    <t>ЩК225-КТВ</t>
  </si>
  <si>
    <t>ЩК300-КТВ</t>
  </si>
  <si>
    <t>1. Стабилизаторы имеют следующую перегрузочную способность:</t>
  </si>
  <si>
    <r>
      <t>PS60W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</si>
  <si>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t>PS90W-30</t>
  </si>
  <si>
    <t>22500-30000</t>
  </si>
  <si>
    <t>36000-45000</t>
  </si>
  <si>
    <t>PS12000SQ-C-15</t>
  </si>
  <si>
    <t>PS12000SQ-C-25</t>
  </si>
  <si>
    <t>PS12000SQ-C-40</t>
  </si>
  <si>
    <t>PS36SQ-C-15</t>
  </si>
  <si>
    <t>PS36SQ-C-25</t>
  </si>
  <si>
    <t>PS36SQ-C-40</t>
  </si>
  <si>
    <t>3шт.12000SQ-C-15</t>
  </si>
  <si>
    <t>3шт.12000SQ-C-25</t>
  </si>
  <si>
    <t>3шт.12000SQ-C-40</t>
  </si>
  <si>
    <t>2. Условия работы  стабилизаторов напряжения:</t>
  </si>
  <si>
    <t xml:space="preserve">     -температура окружающего воздуха от -40 до +40°С</t>
  </si>
  <si>
    <t>206х92х208</t>
  </si>
  <si>
    <t>695х275х865</t>
  </si>
  <si>
    <t>895х365х1105</t>
  </si>
  <si>
    <t>PS600W</t>
  </si>
  <si>
    <t>165 ÷ 265</t>
  </si>
  <si>
    <t xml:space="preserve">Щит коммутации с контролем  трехфазного выхода предназначен для отключения трехфазной нагрузки при пропадании одной из фаз.
</t>
  </si>
  <si>
    <t>LIDER Б1 / 15-30</t>
  </si>
  <si>
    <t>15000 -30000</t>
  </si>
  <si>
    <t>470х276х452</t>
  </si>
  <si>
    <t>206х105х208</t>
  </si>
  <si>
    <t>1. Трехфазные стабилизаторы серии "W" мощностью от 2,7 кВА до 6 кВА состоят из трех одинаковых однофазных стабилизаторов серии "W-30(50)-К"  с  клеммными колодками и коммутационной стойки 6W с контролем трехфазного выхода, соединяющей стабилизаторы по схеме "звезда". Трехфазные стабилизаторы серии "W" мощностью от 9 кВА до 36 кВА состоят из трех одинаковых однофазных стабилизаторов серии "W" и коммутационной стойки 9-36 с контролем трехфазного выхода, соединяющей стабилизаторы по схеме "звезда". Трехфазные стабилизаторы серии "W"  мощностью от 45 до 90 кВА состоят из трех одинаковых однофазных стабилизаторов серии "W" соответствующей мощности.</t>
  </si>
  <si>
    <t>140 ÷ 275</t>
  </si>
  <si>
    <r>
      <t>Выходное линейное напряжение,*</t>
    </r>
    <r>
      <rPr>
        <b/>
        <sz val="13"/>
        <rFont val="Arial"/>
        <family val="2"/>
      </rPr>
      <t>*</t>
    </r>
    <r>
      <rPr>
        <b/>
        <sz val="13"/>
        <rFont val="Arial Cyr"/>
        <family val="0"/>
      </rPr>
      <t xml:space="preserve">
В</t>
    </r>
  </si>
  <si>
    <t>4. * - величина номинального выходного напряжения может устанавливаться с клавиатуры в пределах 210÷230 В.(для трехфазных стабилизаторов 360 ÷ 400 В)</t>
  </si>
  <si>
    <t>Выходное линейное напряжение,** В</t>
  </si>
  <si>
    <r>
      <t>Регулируемое выходное линейное напряжение *</t>
    </r>
    <r>
      <rPr>
        <b/>
        <sz val="13"/>
        <rFont val="Arial"/>
        <family val="2"/>
      </rPr>
      <t>*</t>
    </r>
    <r>
      <rPr>
        <b/>
        <sz val="13"/>
        <rFont val="Arial Cyr"/>
        <family val="0"/>
      </rPr>
      <t>, В</t>
    </r>
  </si>
  <si>
    <t>6. ** При симметричной нагрузке и отсутствии перегрузки нулевого провода питающей сети.</t>
  </si>
  <si>
    <t xml:space="preserve">                                                 </t>
  </si>
  <si>
    <t>при Рнагр от 1,5 Рном до 2 Рном - 5 сек.</t>
  </si>
  <si>
    <t xml:space="preserve">                                                </t>
  </si>
  <si>
    <t>при Рнагр от 2 Рном до 4 Рном - 1 сек.</t>
  </si>
  <si>
    <t>при Рнагр &gt; 4Рном - 10 мсек.</t>
  </si>
  <si>
    <t xml:space="preserve">2. Перегрузочная способность:  </t>
  </si>
  <si>
    <t>при Рнагр от 1,1 до 1,5 Рном - 10 сек.</t>
  </si>
  <si>
    <t xml:space="preserve">а) для стабилизаторов мощностью 400 ВА:          </t>
  </si>
  <si>
    <t>при Рнагр &gt; 1.1Рном - 10 сек.,  при Рнагр &gt; 2Рном - 2 сек.</t>
  </si>
  <si>
    <t xml:space="preserve">б) для стабилизаторов мощностью 900-2000 ВА: </t>
  </si>
  <si>
    <t>при Рнагр &gt; 1.1Рном - 10 сек., при Рнагр &gt; 1.5Рном - 5 сек.</t>
  </si>
  <si>
    <t xml:space="preserve">                                                   </t>
  </si>
  <si>
    <t>при Рнагр &gt; 2Рном - 1 сек., при Рнагр &gt; 6Рном - 10 мсек.</t>
  </si>
  <si>
    <t xml:space="preserve">в) для стабилизаторов мощностью 3 - 30 кВА:     </t>
  </si>
  <si>
    <t>при Рнагр от 1.1Рном до 1.5Рном - 10 сек.</t>
  </si>
  <si>
    <t xml:space="preserve">                                                                            </t>
  </si>
  <si>
    <t>при Рнагр от 1.5 до 2Рном - 5 сек.</t>
  </si>
  <si>
    <t>при Рнагр от 2Рном до 4Рном -1 сек.</t>
  </si>
  <si>
    <t xml:space="preserve">а) для стабилизаторов мощностью 2,7 - 6 кВА:       </t>
  </si>
  <si>
    <t>при Рнагр &gt; 1.1Рном - 10 сек.</t>
  </si>
  <si>
    <t xml:space="preserve">          </t>
  </si>
  <si>
    <t>при Рнагр &gt; 1.5Рном - 5 сек.</t>
  </si>
  <si>
    <t>при Рнагр &gt; 2Рном - 1 сек.</t>
  </si>
  <si>
    <t xml:space="preserve">              </t>
  </si>
  <si>
    <t>при Рнагр &gt; 6Рном - 10 мсек.</t>
  </si>
  <si>
    <t xml:space="preserve">б) для стабилизаторов мощностью 9 - 90 кВА:       </t>
  </si>
  <si>
    <t xml:space="preserve">                                                                                          </t>
  </si>
  <si>
    <t>при Рнагр от 2Рном до 4Рном - 1 сек.</t>
  </si>
  <si>
    <t xml:space="preserve">                                                                                         </t>
  </si>
  <si>
    <t xml:space="preserve">2. Перегрузочная способность: </t>
  </si>
  <si>
    <t>при Рнагр от 1,1  до 1,5 Рном - 10 сек.</t>
  </si>
  <si>
    <t>при Рнагр &gt; 4Рном - 0,5сек.</t>
  </si>
  <si>
    <t>7. ** При симметричной нагрузке и отсутствии перегрузки нулевого провода питающей сети.</t>
  </si>
  <si>
    <t xml:space="preserve">4. Перегрузочная способность: </t>
  </si>
  <si>
    <t xml:space="preserve">3. Перегрузочная способность: </t>
  </si>
  <si>
    <t xml:space="preserve">а) для стабилизаторов мощностью 3 - 10 кВА: </t>
  </si>
  <si>
    <t xml:space="preserve">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</si>
  <si>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</si>
  <si>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</t>
  </si>
  <si>
    <t xml:space="preserve">а) для стабилизаторов мощностью 15 - 50 кВА: </t>
  </si>
  <si>
    <t xml:space="preserve">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</si>
  <si>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</si>
  <si>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</t>
  </si>
  <si>
    <t>при Рнагр &gt; 4Рном - 0,5 сек.</t>
  </si>
  <si>
    <t>Цена розничная, руб, с НДС.</t>
  </si>
  <si>
    <t>руб, с НДС.</t>
  </si>
  <si>
    <t xml:space="preserve">при Рнагр &gt; 4Рном - 10 мсек. (без задержки) </t>
  </si>
  <si>
    <t>PS500SQ-I-15</t>
  </si>
  <si>
    <t>PS160000SQ-I-15</t>
  </si>
  <si>
    <t>400х374х890</t>
  </si>
  <si>
    <t>110 ÷ 300</t>
  </si>
  <si>
    <t>190 ÷  519</t>
  </si>
  <si>
    <t>ЩК100-КТВ</t>
  </si>
  <si>
    <t>ЩК150-КТВ</t>
  </si>
  <si>
    <r>
      <t>Коммутация в обход стабилизатора</t>
    </r>
    <r>
      <rPr>
        <b/>
        <sz val="14"/>
        <rFont val="Arial Cyr"/>
        <family val="0"/>
      </rPr>
      <t xml:space="preserve"> </t>
    </r>
  </si>
  <si>
    <t>Коммутация в обход стабилизатора</t>
  </si>
  <si>
    <t xml:space="preserve">Коммутация в обход стабилизатора отдельно по каждой фазе.
</t>
  </si>
  <si>
    <t xml:space="preserve">Коммутация в обход стабилизатора отдельно по каждой фазе </t>
  </si>
  <si>
    <r>
      <t xml:space="preserve">                                                </t>
    </r>
    <r>
      <rPr>
        <sz val="20"/>
        <rFont val="Arial Cyr"/>
        <family val="0"/>
      </rPr>
      <t xml:space="preserve"> </t>
    </r>
    <r>
      <rPr>
        <b/>
        <sz val="20"/>
        <rFont val="Arial Cyr"/>
        <family val="0"/>
      </rPr>
      <t>- щит коммутации с ручным байпасом по каждой фазе без контроля трехфазного выхода</t>
    </r>
    <r>
      <rPr>
        <b/>
        <sz val="10"/>
        <rFont val="Arial Cyr"/>
        <family val="0"/>
      </rPr>
      <t>.</t>
    </r>
    <r>
      <rPr>
        <sz val="10"/>
        <rFont val="Arial Cyr"/>
        <family val="0"/>
      </rPr>
      <t xml:space="preserve">  </t>
    </r>
  </si>
  <si>
    <r>
      <t xml:space="preserve">                                                </t>
    </r>
    <r>
      <rPr>
        <b/>
        <sz val="20"/>
        <rFont val="Arial Cyr"/>
        <family val="0"/>
      </rPr>
      <t xml:space="preserve"> - щит коммутаций с ручным байпасом и контролем трехфазного выхода.</t>
    </r>
  </si>
  <si>
    <t>Примечание:   Стабилизаторы серии "SQ-C" не комплектуются следующими опциями:</t>
  </si>
  <si>
    <r>
      <t xml:space="preserve">                                               </t>
    </r>
    <r>
      <rPr>
        <b/>
        <sz val="20"/>
        <rFont val="Arial Cyr"/>
        <family val="0"/>
      </rPr>
      <t xml:space="preserve">  - байпас однофазный ручной.</t>
    </r>
  </si>
  <si>
    <t>540х260х291</t>
  </si>
  <si>
    <t>540x260x291</t>
  </si>
  <si>
    <t>ООО "Стабильная Энергия"</t>
  </si>
  <si>
    <t>Россия, 109518, г. Москва, ул. Газгольдерная, д.14, офис 114</t>
  </si>
  <si>
    <t>тел. (495) 789-49-43 факс 661-29-25
http://www.enstab.ru    e-mail: zakaz@enstab.ru</t>
  </si>
  <si>
    <t>официальный представитель завода производителя стабилизаторов ЛИДЕР</t>
  </si>
  <si>
    <r>
      <t xml:space="preserve">5. * - для стабилизаторов мощностью 3 - 30 кВА номинальное выходное  напряжение можно устанавливать в пределах 210÷230 В. (для трехфазных стабилизаторов 360 </t>
    </r>
    <r>
      <rPr>
        <sz val="17"/>
        <rFont val="Arial"/>
        <family val="2"/>
      </rPr>
      <t>÷ 400 В)</t>
    </r>
  </si>
  <si>
    <t>3. Стабилизаторы серии "W-30(50)" мощностью до 2000ВА комплектуются сетевым шнуром и розетками для  подключения к сети и потребителям, стабилизаторы серии "W-30(50)-К" комплектуются клеммной колодкой для подключения  к сети и потребителям.</t>
  </si>
  <si>
    <t>Габаритные  размеры, мм, 
Ш х Г х В</t>
  </si>
  <si>
    <t>Цена розничная, 
руб, с НДС.</t>
  </si>
  <si>
    <r>
      <t>Выходное линейное напряжение,*</t>
    </r>
    <r>
      <rPr>
        <b/>
        <sz val="12"/>
        <rFont val="Arial"/>
        <family val="2"/>
      </rPr>
      <t>*</t>
    </r>
    <r>
      <rPr>
        <b/>
        <sz val="12"/>
        <rFont val="Arial Cyr"/>
        <family val="0"/>
      </rPr>
      <t xml:space="preserve">
В</t>
    </r>
  </si>
  <si>
    <t>3шт.PS50000SQ-D-25</t>
  </si>
  <si>
    <t>4.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</si>
  <si>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3. В крайних точках рабочего диапазона входного напряжения величина выходного напряжения составляет 180 и 240 В. (для трехфазных стабилизаторов 310 и 415 В).</t>
  </si>
  <si>
    <t>1. Трехфазные стабилизаторы серии "W-SD" мощностью от 15 кВА до 22 кВА состоят из трех одинаковых однофазных стабилизаторов серии "W-SD" с  клеммными зажимами и коммутационной стойки 9-36 с контролем трехфазного выхода, соеденяющей стабилизаторы по схеме "звезда". Стабилизаторы PS 30 W-SD  и PS 36 W-SD состоят из трех одинаковых однофазных стабилизаторов серии "PS 10000 W-SD" и "PS 12000 W-SD".</t>
  </si>
  <si>
    <t>3 шт.12000W-SD</t>
  </si>
  <si>
    <t>181-450</t>
  </si>
  <si>
    <t>155-467</t>
  </si>
  <si>
    <t>PS 36 W-SD</t>
  </si>
  <si>
    <t>3 шт.10000W-SD</t>
  </si>
  <si>
    <t>PS 30 W-SD</t>
  </si>
  <si>
    <t>PS 22 W-SD</t>
  </si>
  <si>
    <t>Номинальное выходное напряжение, В</t>
  </si>
  <si>
    <t xml:space="preserve">Трехфазные стабилизаторы </t>
  </si>
  <si>
    <t>420х400х910</t>
  </si>
  <si>
    <t>105-260</t>
  </si>
  <si>
    <t>90-270</t>
  </si>
  <si>
    <t>PS 12000 W-SD</t>
  </si>
  <si>
    <t>PS 10000 W-SD</t>
  </si>
  <si>
    <t>545х265х291</t>
  </si>
  <si>
    <t>PS 7500 W-SD</t>
  </si>
  <si>
    <t xml:space="preserve">Стабилизаторы серии "W-SD" </t>
  </si>
  <si>
    <r>
      <t xml:space="preserve">Электронные стабилизаторы напряжения переменного тока серии W-SD  предназначены для питания стабилизированным напряжением бытовой техники в условиях пониженного напряжения в электрической сети, с точностью стабилизации </t>
    </r>
    <r>
      <rPr>
        <b/>
        <sz val="18"/>
        <rFont val="Calibri"/>
        <family val="2"/>
      </rPr>
      <t>±</t>
    </r>
    <r>
      <rPr>
        <b/>
        <sz val="18"/>
        <rFont val="Arial Cyr"/>
        <family val="0"/>
      </rPr>
      <t>4,5%.</t>
    </r>
  </si>
  <si>
    <t>Электронные стабилизаторы напряжения переменного  тока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13109-97. 
Температура работы стабилизаторов от -40С до +40С.</t>
  </si>
  <si>
    <t>2. Стабилизаторы серии "W" выпускаются в металлическом корпусе со степенью защиты IP20, климатическое исполнение УХЛ 3.1.</t>
  </si>
  <si>
    <t>3. Стабилизаторы серии "W" выпускаются в металлическом корпусе со степенью защиты IP20, климатическое исполнение УХЛ 3.1.</t>
  </si>
  <si>
    <t>5. ** При симметричной нагрузке и отсутствии перегрузки нулевого провода питающей сети.</t>
  </si>
  <si>
    <t>1. Стабилизаторы серии "SQ" выпускаются в металлическом корпусе со степенью защиты IP20, 
климатическое исполнение УХЛ 3.1.</t>
  </si>
  <si>
    <t>1. Стабилизаторы серии "SQ-I" изготавливаются в металлическом корпусе со степенью защиты IP20,
 климатическое исполнение УХЛ 3.1.</t>
  </si>
  <si>
    <t>3. Стабилизаторы серии "SQ-С" изготавливаются в металлическом корпусе со степенью защиты IP20, климатическое исполнение УХЛ 3.1.</t>
  </si>
  <si>
    <t>5. На заказ возможно изготовление стабилизаторов с компьютерным интерфейсом RS232</t>
  </si>
  <si>
    <t>2. Стабилизаторы серии "SQ-D" выпускаются в металлическом корпусе со степенью защиты IP20, 
климатическое исполнение УХЛ 3.1.</t>
  </si>
  <si>
    <t>5.На заказ возможно изготовление стабилизаторов с компьютерным интерфейсом RS232</t>
  </si>
  <si>
    <t>1. Стабилизаторы серии "SQ-Е" выпускаются в металлическом корпусе со степенью защиты IP20, 
климатическое исполнение УХЛ 3.1.</t>
  </si>
  <si>
    <t>PS7500-12000 W-SD</t>
  </si>
  <si>
    <t>7500-12000</t>
  </si>
  <si>
    <t>PS3000-12000 Best</t>
  </si>
  <si>
    <t>PS15000 - 30000 W</t>
  </si>
  <si>
    <t>LIDER NPort-1</t>
  </si>
  <si>
    <t>Осуществляет дистанционный мониторинг и управление стабилизатором по средствам LAN и  internet  сетей. Возможен просмотр основных парaметров стабилизатора (Uвх., Uвых., Iнагр., Рнагр.), а также графического изображения Uвх., Uвых. за 24 часа на экране компьютера</t>
  </si>
  <si>
    <t>LIDER NPort-8</t>
  </si>
  <si>
    <t>PS900W-30-К</t>
  </si>
  <si>
    <t>PS900W-50-К</t>
  </si>
  <si>
    <t>285х135х245</t>
  </si>
  <si>
    <t>PS1200W-50-К</t>
  </si>
  <si>
    <t>PS2000W-50-К</t>
  </si>
  <si>
    <t>2. Стабилизаторы серии "SQ-L" изготавливаются в металлическом корпусе со степенью защиты IP20, климатическое исполнение УХЛ 3.1.</t>
  </si>
  <si>
    <t>Стабилизаторы серии "Best"</t>
  </si>
  <si>
    <t>Электронные стабилизаторы напряжения переменного тока серии "Best" предназначены для питания бытовой техники стабилизированным напряжением, соответствующим ГОСТ 13109-97</t>
  </si>
  <si>
    <t>Номинальное выходное напряжение,В</t>
  </si>
  <si>
    <t>PS 3000 Best</t>
  </si>
  <si>
    <t>340х265х273</t>
  </si>
  <si>
    <t>PS 5000 Best</t>
  </si>
  <si>
    <t>PS 7500 Best</t>
  </si>
  <si>
    <t>440х265х273</t>
  </si>
  <si>
    <t>PS 10000 Best</t>
  </si>
  <si>
    <t>PS 12000 Best</t>
  </si>
  <si>
    <t>PS9 Best</t>
  </si>
  <si>
    <t>380 ± 5%</t>
  </si>
  <si>
    <t>PS15 Best</t>
  </si>
  <si>
    <t>PS22 Best</t>
  </si>
  <si>
    <t>PS30 Best</t>
  </si>
  <si>
    <t>PS36 Best</t>
  </si>
  <si>
    <t>1. Стабилизаторы серии "Best" выпускаются в металлическом корпусе со степенью защиты IP20, климатическое исполнение УХЛ 3.1 (температура эксплуатации -40°С; +40°С)</t>
  </si>
  <si>
    <t>3. В крайних точках рабочего диапазона входного напряжения величина выходного напряжения составляет 180 и 240В (для трехфазных стабилизаторов 310 и 415В)</t>
  </si>
  <si>
    <t>4. Трехфазные стабилизаторы серии "Best" мощностью от 9 кВА до 36 кВА состоят
 из трех одинаковых однофазных стабилизаторов серии "Best" и коммутационной стойки с контролем трехфазного выхода, соединяющей стабилизаторы по схеме "звезда".</t>
  </si>
  <si>
    <t>Стойка 9-36 (с ручным БП и КТВ)</t>
  </si>
  <si>
    <t>542х300х1340</t>
  </si>
  <si>
    <t>PS210000SQ-I-15</t>
  </si>
  <si>
    <t>PS630SQ-I-15</t>
  </si>
  <si>
    <t>PS7500 - 210000SQ-I</t>
  </si>
  <si>
    <t>7500-210000</t>
  </si>
  <si>
    <t>LIDER Nport-4</t>
  </si>
  <si>
    <t>RS 232</t>
  </si>
  <si>
    <t>3 шт. PS3000Best</t>
  </si>
  <si>
    <t>3 шт. PS5000Best</t>
  </si>
  <si>
    <t>3 шт. PS7500Best</t>
  </si>
  <si>
    <t>3 шт. PS10000Best</t>
  </si>
  <si>
    <t>3 шт. PS12000Best</t>
  </si>
  <si>
    <t>3 шт. PS900W-30-К</t>
  </si>
  <si>
    <t>3 шт. PS900W-50-К</t>
  </si>
  <si>
    <t>3 шт. PS1200W-30-К</t>
  </si>
  <si>
    <t>3 шт. PS1200W-50-К</t>
  </si>
  <si>
    <t>3 шт. PS2000W-30-К</t>
  </si>
  <si>
    <t>3 шт. PS2000W-50-К</t>
  </si>
  <si>
    <t>3 шт. PS3000W-30</t>
  </si>
  <si>
    <t>3 шт. PS3000W-50</t>
  </si>
  <si>
    <t>3 шт. PS5000W-30</t>
  </si>
  <si>
    <t>3 шт. PS5000W-50</t>
  </si>
  <si>
    <t>3 шт. PS7500W-30</t>
  </si>
  <si>
    <t>3 шт. PS7500W-50</t>
  </si>
  <si>
    <t>3 шт. PS10000W-30</t>
  </si>
  <si>
    <t>3 шт. PS10000W-50</t>
  </si>
  <si>
    <t>3 шт. PS12000W-30</t>
  </si>
  <si>
    <t>3 шт. PS12000W-50</t>
  </si>
  <si>
    <t>3 шт. PS15000W-30</t>
  </si>
  <si>
    <t>3 шт. PS20000W-30</t>
  </si>
  <si>
    <t>3 шт. PS30000W-30</t>
  </si>
  <si>
    <t>3 шт.7500W-SD</t>
  </si>
  <si>
    <t>3 шт. PS3000SQ-15</t>
  </si>
  <si>
    <t>3 шт. PS3000SQ-25</t>
  </si>
  <si>
    <t>3 шт. PS3000SQ-40</t>
  </si>
  <si>
    <t>3 шт. PS5000SQ-15</t>
  </si>
  <si>
    <t>3 шт. PS5000SQ-25</t>
  </si>
  <si>
    <t>3 шт. PS5000SQ-40</t>
  </si>
  <si>
    <t>3 шт. PS7500SQ-15</t>
  </si>
  <si>
    <t>3 шт. PS7500SQ-25</t>
  </si>
  <si>
    <t>3 шт. PS7500SQ-40</t>
  </si>
  <si>
    <t>3 шт. PS10000SQ-15</t>
  </si>
  <si>
    <t>3 шт. PS10000SQ-25</t>
  </si>
  <si>
    <t>3 шт. PS12000SQ-15</t>
  </si>
  <si>
    <t>3 шт. PS3000SQ-C-15</t>
  </si>
  <si>
    <t>3 шт. PS3000SQ-C-25</t>
  </si>
  <si>
    <t>3 шт. PS3000SQ-C-40</t>
  </si>
  <si>
    <t>Россия, 109518, г. Москва, ул. Газгольдерная, д.14</t>
  </si>
  <si>
    <t>4. Перегрузочная способность:        при Рнагр от 1,1  до 1,5 Рном - 10 сек.</t>
  </si>
  <si>
    <t xml:space="preserve">                                                                при Рнагр от 1,5 Рном до 2 Рном - 5 сек.</t>
  </si>
  <si>
    <t xml:space="preserve">                                                                при Рнагр от 2 Рном до 4 Рном - 1 сек.</t>
  </si>
  <si>
    <t xml:space="preserve">                                                                при Рнагр &gt; 4Рном - 0,5сек.</t>
  </si>
  <si>
    <t>Металлические шкафы для размещения и эксплуатации стабилизаторов напряжения</t>
  </si>
  <si>
    <t>Габаритные размеры, мм
ШхГхВ</t>
  </si>
  <si>
    <t xml:space="preserve">Lider Ш1/0,9-2,0                    </t>
  </si>
  <si>
    <t>900 - 2000</t>
  </si>
  <si>
    <t>372х222х585</t>
  </si>
  <si>
    <t xml:space="preserve">Lider Ш1/3-12                        </t>
  </si>
  <si>
    <t>372х352х735</t>
  </si>
  <si>
    <t xml:space="preserve">Lider Ш1/7,5-30                     </t>
  </si>
  <si>
    <t>7500 - 30000</t>
  </si>
  <si>
    <t>556х500х1035</t>
  </si>
  <si>
    <t xml:space="preserve">Lider Ш1/30-75                     </t>
  </si>
  <si>
    <t>30000 - 75000</t>
  </si>
  <si>
    <t>656х650х1234</t>
  </si>
  <si>
    <t xml:space="preserve">Lider Ш3/9-36                       </t>
  </si>
  <si>
    <t>9000 - 36000</t>
  </si>
  <si>
    <t>690х388х1303</t>
  </si>
  <si>
    <t xml:space="preserve">Примечание: </t>
  </si>
  <si>
    <t>1. В конструкции металлического шкафа для однофазных стабилизаторов напряжения предусмотрено крепление к столбу уличного освещения, опоре рекламного щита.</t>
  </si>
  <si>
    <t>2. Металлический шкаф выпускается  со степенью защиты IP 33</t>
  </si>
  <si>
    <t xml:space="preserve">Динамические компенсаторы реактивной мощности                                                                  </t>
  </si>
  <si>
    <t>Предназначены для использования в электрических распределительных трёхфазных сетях промышленных предприятий и других объектов с быстропеременной нагрузкой</t>
  </si>
  <si>
    <t>Мощность, кВАр</t>
  </si>
  <si>
    <t>Шаг регулирования мощности, кВАр</t>
  </si>
  <si>
    <t>Количество ступеней
регулирования мощности</t>
  </si>
  <si>
    <t>ДКРМ-0,4-50-5</t>
  </si>
  <si>
    <t>ДКРМ-0,4-75-5</t>
  </si>
  <si>
    <t>ДКРМ-0,4-100-5</t>
  </si>
  <si>
    <t>ДКРМ-0,4-150-5</t>
  </si>
  <si>
    <t>ДКРМ-0,4-200-25</t>
  </si>
  <si>
    <t>ДКРМ-0,4-300-25</t>
  </si>
  <si>
    <t>ДКРМ-0,4-350-25</t>
  </si>
  <si>
    <t>ДКРМ-0,4-400-25</t>
  </si>
  <si>
    <t>ДКРМ-0,4-600-50</t>
  </si>
  <si>
    <t>1. Установки выпускаются в металлическом корпусе со степенью защиты IP20, климатическое исполнение УХЛ 3.1 (температура эксплуатации -40°С; +40°С)</t>
  </si>
  <si>
    <t>2. Возможно изготовление ДКРМ под заказ по техническим параметрам  клиента.</t>
  </si>
  <si>
    <t>PS1200W-30-K</t>
  </si>
  <si>
    <t>PS2000W-30-K</t>
  </si>
  <si>
    <t>600х600х1040</t>
  </si>
  <si>
    <t>600х600х1737</t>
  </si>
  <si>
    <t>ДКРМ-0,4-100-12,5</t>
  </si>
  <si>
    <t>ДКРМ-0,4-100-25</t>
  </si>
  <si>
    <t>ДКРМ-0,4-125-12,5</t>
  </si>
  <si>
    <t>ДКРМ-0,4-150-12,5</t>
  </si>
  <si>
    <t>ДКРМ-0,4-150-25</t>
  </si>
  <si>
    <t>600х600х1737 (два шкафа)</t>
  </si>
  <si>
    <t>ДКРМ-0,4-400-50</t>
  </si>
  <si>
    <t>ДКРМ-0,4-500-12,5</t>
  </si>
  <si>
    <t>ДКРМ-0,4-500-25</t>
  </si>
  <si>
    <t>ДКРМ-0,4-600-25</t>
  </si>
  <si>
    <t>ДКРМ-0,4-800-50</t>
  </si>
  <si>
    <t>ДКРМ-0,4-1000-50</t>
  </si>
  <si>
    <t>600х600х1737  (три шкафа)</t>
  </si>
  <si>
    <t>6 ** При симметричной нагрузке и отсутствии перегрузки нулевого провода питающей сети.</t>
  </si>
  <si>
    <t>5.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</si>
  <si>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4.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</si>
  <si>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>3. В крайних точках рабочего диапазона входного напряжения величина выходного напряжения составляет 180 В и 240 В (для трехфазных стабилизаторов 310 В и 415 В).</t>
  </si>
  <si>
    <t>при Рнагр &gt; 4Рном - 10 мс</t>
  </si>
  <si>
    <t>при Рнагр от 2 Рном до 4 Рном - 1 с</t>
  </si>
  <si>
    <t>при Рнагр от 1,5 Рном до 2 Рном - 5 с</t>
  </si>
  <si>
    <t>при Рнагр от 1,1 до 1,5 Рном - 10 с</t>
  </si>
  <si>
    <t>1. Стабилизаторы серии "SQ-R"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</si>
  <si>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483х467х182</t>
  </si>
  <si>
    <t>предназначен для коммутации стабилизаторов исполнения "R" в 3х-фазную систему с возможностью подачи питающего напряжения в обход стабилизатора по каждой фазе и контролем наличия всех фаз</t>
  </si>
  <si>
    <t>БК36-РБ-КТВ</t>
  </si>
  <si>
    <t>Цена розничная, руб, с НДС</t>
  </si>
  <si>
    <t>Блок коммутации с ручным байпасом и контролем трехфазного выхода</t>
  </si>
  <si>
    <t>3 шт. PS12000SQ-R-15</t>
  </si>
  <si>
    <t>PS36SQ-R-15</t>
  </si>
  <si>
    <t>3 шт. PS10000SQ-R-25</t>
  </si>
  <si>
    <t>PS30SQ-R-25</t>
  </si>
  <si>
    <t>3 шт. PS10000SQ-R-15</t>
  </si>
  <si>
    <t>PS30SQ-R-15</t>
  </si>
  <si>
    <t>3 шт. PS7500SQ-R-40</t>
  </si>
  <si>
    <t>PS22SQ-R-40</t>
  </si>
  <si>
    <t>3 шт. PS7500SQ-R-25</t>
  </si>
  <si>
    <t>PS22SQ-R-25</t>
  </si>
  <si>
    <t>3 шт. PS7500SQ-R-15</t>
  </si>
  <si>
    <t>PS22SQ-R-15</t>
  </si>
  <si>
    <t>3 шт. PS5000SQ-R-40</t>
  </si>
  <si>
    <t>PS15SQ-R-40</t>
  </si>
  <si>
    <t>3 шт. PS5000SQ-R-25</t>
  </si>
  <si>
    <t>PS15SQ-R-25</t>
  </si>
  <si>
    <t>3 шт. PS5000SQ-R-15</t>
  </si>
  <si>
    <t>PS15SQ-R-15</t>
  </si>
  <si>
    <t>3 шт. PS3000SQ-R-40</t>
  </si>
  <si>
    <t>PS9SQ-R-40</t>
  </si>
  <si>
    <t>3 шт. PS3000SQ-R-25</t>
  </si>
  <si>
    <t>PS9SQ-R-25</t>
  </si>
  <si>
    <t>3 шт. PS3000SQ-R-15</t>
  </si>
  <si>
    <t>PS9SQ-R-15</t>
  </si>
  <si>
    <t>Трехфазные стабилизаторы серии "SQ-R" мощностью от 9 кВА до 36 кВА состоят из трех одинаковых однофазных стабилизаторов серии "SQ-R" соответствующей мощности и блока коммутации БК36-РБ-КТВ.</t>
  </si>
  <si>
    <t>483х417х355</t>
  </si>
  <si>
    <t>PS12000SQ-R-15</t>
  </si>
  <si>
    <t>PS10000SQ-R-25</t>
  </si>
  <si>
    <t>PS10000SQ-R-15</t>
  </si>
  <si>
    <t>PS7500SQ-R-40</t>
  </si>
  <si>
    <t>PS7500SQ-R-25</t>
  </si>
  <si>
    <t>PS7500SQ-R-15</t>
  </si>
  <si>
    <t>PS5000SQ-R-40</t>
  </si>
  <si>
    <t>PS5000SQ-R-25</t>
  </si>
  <si>
    <t>PS5000SQ-R-15</t>
  </si>
  <si>
    <t>PS3000SQ-R-40</t>
  </si>
  <si>
    <t>PS3000SQ-R-25</t>
  </si>
  <si>
    <t>PS3000SQ-R-15</t>
  </si>
  <si>
    <t xml:space="preserve">Электронные стабилизаторы напряжения переменного тока серии "SQ-R" предназначены для питания специального промышленного оборудования и приборов, размещенных в шкафах и стойках типоразмера 19". </t>
  </si>
  <si>
    <t xml:space="preserve">Стабилизаторы серии "SQ-R"   </t>
  </si>
  <si>
    <t>Действителен с 15.07.2015</t>
  </si>
  <si>
    <t>PS7500W-15</t>
  </si>
  <si>
    <t>145 ÷ 272</t>
  </si>
  <si>
    <t>166 ÷ 260</t>
  </si>
  <si>
    <t>PS10000W-15</t>
  </si>
  <si>
    <t>PS12000W-15</t>
  </si>
  <si>
    <t>128 ÷ 290</t>
  </si>
  <si>
    <t>PS3000W-15</t>
  </si>
  <si>
    <t>PS5000W-15</t>
  </si>
  <si>
    <t>PS15W-15</t>
  </si>
  <si>
    <t>251 ÷ 471</t>
  </si>
  <si>
    <t>288 ÷ 450</t>
  </si>
  <si>
    <t>3 шт. PS5000W-15</t>
  </si>
  <si>
    <t>PS22W-15</t>
  </si>
  <si>
    <t>3 шт. PS7500W-15</t>
  </si>
  <si>
    <t>PS30W-15</t>
  </si>
  <si>
    <t>3 шт. PS10000W-15</t>
  </si>
  <si>
    <t>PS36W-15</t>
  </si>
  <si>
    <t>3 шт. PS12000W-15</t>
  </si>
  <si>
    <t>222 ÷ 502</t>
  </si>
  <si>
    <t>PS9W-15</t>
  </si>
  <si>
    <t>3 шт. PS3000W-15</t>
  </si>
  <si>
    <r>
      <t>3 шт. PS15000W</t>
    </r>
    <r>
      <rPr>
        <vertAlign val="superscript"/>
        <sz val="18"/>
        <rFont val="Calibri"/>
        <family val="2"/>
      </rPr>
      <t>+50</t>
    </r>
    <r>
      <rPr>
        <sz val="18"/>
        <rFont val="Calibri"/>
        <family val="2"/>
      </rPr>
      <t>/</t>
    </r>
    <r>
      <rPr>
        <vertAlign val="subscript"/>
        <sz val="18"/>
        <rFont val="Calibri"/>
        <family val="2"/>
      </rPr>
      <t>-30</t>
    </r>
  </si>
  <si>
    <r>
      <t>3 шт. PS20000W</t>
    </r>
    <r>
      <rPr>
        <vertAlign val="superscript"/>
        <sz val="18"/>
        <rFont val="Calibri"/>
        <family val="2"/>
      </rPr>
      <t>+50</t>
    </r>
    <r>
      <rPr>
        <sz val="18"/>
        <rFont val="Calibri"/>
        <family val="2"/>
      </rPr>
      <t>/</t>
    </r>
    <r>
      <rPr>
        <vertAlign val="subscript"/>
        <sz val="18"/>
        <rFont val="Calibri"/>
        <family val="2"/>
      </rPr>
      <t>-30</t>
    </r>
  </si>
  <si>
    <t>Гарантия 1 год</t>
  </si>
  <si>
    <t xml:space="preserve">Динамические компенсаторы реактивной мощности с фильтрами                                                               </t>
  </si>
  <si>
    <t>Предназначены для сетей электропитания, где присутствует повышенный уровень гармонических составляющих.  ДКРМФ рименяются в электрических распределительных трёхфазных сетях промышленных предприятий и других объектов с быстропеременной нагрузкой (сварочные трансформаторы, краны и иные подъёмно-транспортные механизмы, насосы и компрессоры с переменной производительностью, штамповочное оборудование, дуговые печи, металлопрокатные станы и другое подобное оборудование).</t>
  </si>
  <si>
    <t>Цена оптовая, руб, с НДС.</t>
  </si>
  <si>
    <t>ДКРМФ-0,4-50-5</t>
  </si>
  <si>
    <t>ДКРМФ-0,4-75-5</t>
  </si>
  <si>
    <t>ДКРМФ-0,4-100-5</t>
  </si>
  <si>
    <t>ДКРМФ-0,4-100-12,5</t>
  </si>
  <si>
    <t>ДКРМФ-0,4-100-25</t>
  </si>
  <si>
    <t>ДКРМФ-0,4-125-12,5</t>
  </si>
  <si>
    <t>ДКРМФ-0,4-150-5</t>
  </si>
  <si>
    <t>ДКРМФ-0,4-150-12,5</t>
  </si>
  <si>
    <t>ДКРМФ-0,4-150-25</t>
  </si>
  <si>
    <t>ДКРМФ-0,4-200-25</t>
  </si>
  <si>
    <t>ДКРМФ-0,4-300-25</t>
  </si>
  <si>
    <t>ДКРМФ-0,4-350-25</t>
  </si>
  <si>
    <t>ДКРМФ-0,4-400-25</t>
  </si>
  <si>
    <t>ДКРМФ-0,4-400-50</t>
  </si>
  <si>
    <t>ДКРМФ-0,4-500-12,5</t>
  </si>
  <si>
    <t>600х600х1737 (три шкафа)</t>
  </si>
  <si>
    <t>ДКРМФ-0,4-500-25</t>
  </si>
  <si>
    <t>ДКРМФ-0,4-600-25</t>
  </si>
  <si>
    <t>ДКРМФ-0,4-600-50</t>
  </si>
  <si>
    <t>ДКРМФ-0,4-800-50</t>
  </si>
  <si>
    <t>600х600х1737 (четыре шкафа)</t>
  </si>
  <si>
    <t>ДКРМФ-0,4-1000-50</t>
  </si>
  <si>
    <t>600х600х1737 (пять шкафов)</t>
  </si>
  <si>
    <t>1. Установки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</si>
  <si>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На заказ возможно изготовление ДКРМФ с компьютерным интерфейсом RS232 и подключение системы Lider-NPort, что позволяет осуществлять дистанционный мониторинг и управление установками по средствам локальной сети или сети интернет.</t>
  </si>
  <si>
    <t>PS15000W-15</t>
  </si>
  <si>
    <t>PS20000W-15</t>
  </si>
  <si>
    <t>150 ÷ 272</t>
  </si>
  <si>
    <t>175 ÷ 255</t>
  </si>
  <si>
    <t>PS30000W-15</t>
  </si>
  <si>
    <t>PS45W-15</t>
  </si>
  <si>
    <t>PS60W-15</t>
  </si>
  <si>
    <t>PS90W-15</t>
  </si>
  <si>
    <t>302 ÷ 441</t>
  </si>
  <si>
    <t>260 ÷ 470</t>
  </si>
  <si>
    <t>3 шт. PS20000W-15</t>
  </si>
  <si>
    <t>3 шт. PS15000W-15</t>
  </si>
  <si>
    <t>302 ÷  441</t>
  </si>
  <si>
    <t>3 шт. PS30000W-15</t>
  </si>
  <si>
    <t>Действителен с 27.03.2017</t>
  </si>
  <si>
    <t>155 ÷ 275</t>
  </si>
  <si>
    <t>180 ÷ 255</t>
  </si>
  <si>
    <t>135 ÷ 290</t>
  </si>
  <si>
    <t>160 ÷ 280</t>
  </si>
  <si>
    <t>132 ÷ 295</t>
  </si>
  <si>
    <t>185 ÷ 255</t>
  </si>
  <si>
    <t>266 ÷ 475</t>
  </si>
  <si>
    <t>310 ÷ 440</t>
  </si>
  <si>
    <t>232 ÷ 500</t>
  </si>
  <si>
    <t>275 ÷ 480</t>
  </si>
  <si>
    <t>190 ÷ 519</t>
  </si>
  <si>
    <t>227 ÷ 500</t>
  </si>
  <si>
    <t>266 ÷ 485</t>
  </si>
  <si>
    <t>320 ÷ 445</t>
  </si>
  <si>
    <t>198 ÷ 242</t>
  </si>
  <si>
    <t>180 ÷ 220</t>
  </si>
  <si>
    <t>110 ÷ 150</t>
  </si>
  <si>
    <t>161 ÷ 220</t>
  </si>
  <si>
    <t>150 ÷ 190</t>
  </si>
  <si>
    <t>174 ÷ 220</t>
  </si>
  <si>
    <t>280 ÷ 250</t>
  </si>
  <si>
    <t>220 ÷ 196</t>
  </si>
  <si>
    <t>135 ÷ 270</t>
  </si>
  <si>
    <t>165 ÷ 260</t>
  </si>
  <si>
    <t>230 ÷ 460</t>
  </si>
  <si>
    <t>280 ÷ 442</t>
  </si>
  <si>
    <t>PS50000SQ-I-40</t>
  </si>
  <si>
    <t>110 ÷ 280</t>
  </si>
  <si>
    <t>132 ÷260</t>
  </si>
  <si>
    <t>220 ± 4%</t>
  </si>
  <si>
    <t>760х1442х1108</t>
  </si>
  <si>
    <t>PS75000SQ-I-25</t>
  </si>
  <si>
    <t>PS75000SQ-I-40</t>
  </si>
  <si>
    <t>220 ± 3%</t>
  </si>
  <si>
    <t>754х1402х1108</t>
  </si>
  <si>
    <t>132 ÷ 260</t>
  </si>
  <si>
    <t>135 ÷ 280</t>
  </si>
  <si>
    <t>160 ÷ 260</t>
  </si>
  <si>
    <t>PS100000SQ-I-25</t>
  </si>
  <si>
    <t>PS100000SQ-I-40</t>
  </si>
  <si>
    <t>PS160000SQ-I-25</t>
  </si>
  <si>
    <t>PS330000SQ-I-15</t>
  </si>
  <si>
    <t>187 ÷258</t>
  </si>
  <si>
    <t>220 ± 2,5%</t>
  </si>
  <si>
    <t>PS150SQ-I-40</t>
  </si>
  <si>
    <t>227÷ 500</t>
  </si>
  <si>
    <t>380 ± 4%</t>
  </si>
  <si>
    <t>3 шт. PS50000SQ-I-40</t>
  </si>
  <si>
    <t>PS225SQ-I-25</t>
  </si>
  <si>
    <t>PS225SQ-I-40</t>
  </si>
  <si>
    <t>380 ± 3%</t>
  </si>
  <si>
    <t>3 шт. PS75000SQ-I-25</t>
  </si>
  <si>
    <t>3 шт. PS75000SQ-I-40</t>
  </si>
  <si>
    <t>PS300SQ-I-25</t>
  </si>
  <si>
    <t>PS300SQ-I-40</t>
  </si>
  <si>
    <t>3 шт. PS100000SQ-I-25</t>
  </si>
  <si>
    <t>3 шт. PS100000SQ-I-40</t>
  </si>
  <si>
    <t>PS500SQ-I-25</t>
  </si>
  <si>
    <t>3 шт. PS160000SQ-I-25</t>
  </si>
  <si>
    <t>PS990SQ-I-15</t>
  </si>
  <si>
    <t>380 ± 2,5%</t>
  </si>
  <si>
    <t>3 шт. PS330000SQ-I-15</t>
  </si>
  <si>
    <t>5. Трехфазные стабилизаторы серии "SQ-I" состоят из трех одинаковых однофазных стабилизаторов серии "SQ-I"</t>
  </si>
  <si>
    <t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</si>
  <si>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Перегрузочная способность для моделей стабилизаторов: PS50000SQ-I-40, PS75000SQ-I-25, PS75000SQ-I-40, PS100000SQ-I-15, PS100000SQ-I-25, PS100000SQ-I-40, PS160000SQ-I-15, PS160000SQ-I-25, PS210000SQ-I-15, PS330000SQ-I-15 при Рнагр &gt; Рном  нагрузка отключается через 1-2 с.</t>
  </si>
  <si>
    <t>486х462х1024</t>
  </si>
  <si>
    <t>3 шт. PS7500SQ-I-15</t>
  </si>
  <si>
    <t>3 шт. PS7500SQ-I-25</t>
  </si>
  <si>
    <t>3 шт. PS7500SQ-I-40</t>
  </si>
  <si>
    <t>3 шт. PS10000SQ-I-15</t>
  </si>
  <si>
    <t>3 шт. PS10000SQ-I-25</t>
  </si>
  <si>
    <t>3 шт. PS10000SQ-I-40</t>
  </si>
  <si>
    <t>3 шт. PS12000SQ-I-15</t>
  </si>
  <si>
    <t>3 шт. PS12000SQ-I-25</t>
  </si>
  <si>
    <t>3 шт. PS12000SQ-I-40</t>
  </si>
  <si>
    <t>3 шт. PS15000SQ-I-15</t>
  </si>
  <si>
    <t>3 шт. PS15000SQ-I-25</t>
  </si>
  <si>
    <t>3 шт. PS15000SQ-I-40</t>
  </si>
  <si>
    <t>3 шт. PS20000SQ-I-15</t>
  </si>
  <si>
    <t>3 шт. PS20000SQ-I-25</t>
  </si>
  <si>
    <t>3 шт. PS20000SQ-I-40</t>
  </si>
  <si>
    <t>3 шт. PS30000SQ-I-15</t>
  </si>
  <si>
    <t>3 шт. PS30000SQ-I-25</t>
  </si>
  <si>
    <t>3 шт. PS30000SQ-I-40</t>
  </si>
  <si>
    <t>3 шт. PS50000SQ-I-15</t>
  </si>
  <si>
    <t>3 шт. PS50000SQ-I-25</t>
  </si>
  <si>
    <t>3 шт. PS75000SQ-I-15</t>
  </si>
  <si>
    <t>3 шт. PS100000SQ-I-15</t>
  </si>
  <si>
    <t>3 шт. PS160000SQ-I-15</t>
  </si>
  <si>
    <t>3 шт. PS210000SQ-I-15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</si>
</sst>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"/>
    <numFmt numFmtId="181" formatCode="#,##0&quot;р.&quot;;[Red]#,##0&quot;р.&quot;"/>
    <numFmt numFmtId="182" formatCode="#,##0_р_."/>
    <numFmt numFmtId="183" formatCode="#,##0_р_.;[Red]#,##0_р_."/>
    <numFmt numFmtId="184" formatCode="#,##0.00&quot;р.&quot;"/>
    <numFmt numFmtId="185" formatCode="#,##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0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7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2"/>
      <name val="Arial Cyr"/>
      <family val="0"/>
    </font>
    <font>
      <b/>
      <sz val="20"/>
      <name val="Arial Cyr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22"/>
      <name val="Arial"/>
      <family val="2"/>
    </font>
    <font>
      <sz val="18"/>
      <name val="Arial Cyr"/>
      <family val="0"/>
    </font>
    <font>
      <sz val="18"/>
      <name val="Arial"/>
      <family val="2"/>
    </font>
    <font>
      <b/>
      <sz val="24"/>
      <name val="Arial Cyr"/>
      <family val="0"/>
    </font>
    <font>
      <sz val="22"/>
      <name val="Arial Cyr"/>
      <family val="0"/>
    </font>
    <font>
      <b/>
      <i/>
      <sz val="14"/>
      <name val="Arial Cyr"/>
      <family val="0"/>
    </font>
    <font>
      <sz val="2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u val="single"/>
      <sz val="20"/>
      <name val="Arial Cyr"/>
      <family val="0"/>
    </font>
    <font>
      <u val="single"/>
      <sz val="14"/>
      <color indexed="12"/>
      <name val="Arial Cyr"/>
      <family val="0"/>
    </font>
    <font>
      <u val="single"/>
      <sz val="16"/>
      <color indexed="12"/>
      <name val="Arial Cyr"/>
      <family val="0"/>
    </font>
    <font>
      <u val="single"/>
      <sz val="18"/>
      <color indexed="12"/>
      <name val="Arial Cyr"/>
      <family val="0"/>
    </font>
    <font>
      <u val="single"/>
      <sz val="22"/>
      <color indexed="12"/>
      <name val="Arial Cyr"/>
      <family val="0"/>
    </font>
    <font>
      <b/>
      <vertAlign val="superscript"/>
      <sz val="20"/>
      <name val="Arial Cyr"/>
      <family val="0"/>
    </font>
    <font>
      <b/>
      <sz val="13"/>
      <name val="Arial Cyr"/>
      <family val="0"/>
    </font>
    <font>
      <b/>
      <sz val="13"/>
      <name val="Arial"/>
      <family val="2"/>
    </font>
    <font>
      <b/>
      <i/>
      <sz val="13"/>
      <name val="Arial Cyr"/>
      <family val="0"/>
    </font>
    <font>
      <b/>
      <sz val="26"/>
      <name val="Arial Cyr"/>
      <family val="0"/>
    </font>
    <font>
      <b/>
      <sz val="28"/>
      <name val="Arial Cyr"/>
      <family val="0"/>
    </font>
    <font>
      <sz val="26"/>
      <name val="Arial Cyr"/>
      <family val="0"/>
    </font>
    <font>
      <b/>
      <sz val="26"/>
      <name val="Arial"/>
      <family val="2"/>
    </font>
    <font>
      <sz val="18"/>
      <name val="Calibri"/>
      <family val="2"/>
    </font>
    <font>
      <b/>
      <vertAlign val="subscript"/>
      <sz val="20"/>
      <name val="Arial Cyr"/>
      <family val="0"/>
    </font>
    <font>
      <sz val="17"/>
      <name val="Arial Cyr"/>
      <family val="0"/>
    </font>
    <font>
      <sz val="17"/>
      <name val="Arial"/>
      <family val="2"/>
    </font>
    <font>
      <b/>
      <sz val="17"/>
      <name val="Arial Cyr"/>
      <family val="0"/>
    </font>
    <font>
      <b/>
      <sz val="18"/>
      <name val="Calibri"/>
      <family val="2"/>
    </font>
    <font>
      <b/>
      <u val="single"/>
      <sz val="18"/>
      <name val="Arial Cyr"/>
      <family val="0"/>
    </font>
    <font>
      <sz val="13"/>
      <name val="Arial Cyr"/>
      <family val="0"/>
    </font>
    <font>
      <b/>
      <u val="single"/>
      <sz val="10"/>
      <name val="Arial Cyr"/>
      <family val="0"/>
    </font>
    <font>
      <sz val="16"/>
      <name val="Arial"/>
      <family val="2"/>
    </font>
    <font>
      <vertAlign val="superscript"/>
      <sz val="18"/>
      <name val="Calibri"/>
      <family val="2"/>
    </font>
    <font>
      <vertAlign val="subscript"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50"/>
      <name val="Calibri"/>
      <family val="2"/>
    </font>
    <font>
      <b/>
      <sz val="14"/>
      <name val="Cambria"/>
      <family val="1"/>
    </font>
    <font>
      <sz val="20"/>
      <name val="Cambria"/>
      <family val="1"/>
    </font>
    <font>
      <b/>
      <sz val="22"/>
      <name val="Cambria"/>
      <family val="1"/>
    </font>
    <font>
      <sz val="22"/>
      <name val="Cambria"/>
      <family val="1"/>
    </font>
    <font>
      <b/>
      <sz val="20"/>
      <name val="Cambria"/>
      <family val="1"/>
    </font>
    <font>
      <b/>
      <sz val="42"/>
      <name val="Calibri"/>
      <family val="2"/>
    </font>
    <font>
      <sz val="20"/>
      <color indexed="10"/>
      <name val="Arial"/>
      <family val="2"/>
    </font>
    <font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20"/>
      <color rgb="FFFF0000"/>
      <name val="Arial Cyr"/>
      <family val="0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885">
    <xf numFmtId="0" fontId="0" fillId="0" borderId="0" xfId="0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0" fontId="13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1" fillId="0" borderId="10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180" fontId="14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182" fontId="13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2" fontId="13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180" fontId="13" fillId="0" borderId="12" xfId="0" applyNumberFormat="1" applyFont="1" applyBorder="1" applyAlignment="1">
      <alignment horizontal="center"/>
    </xf>
    <xf numFmtId="182" fontId="0" fillId="0" borderId="0" xfId="0" applyNumberFormat="1" applyBorder="1" applyAlignment="1">
      <alignment/>
    </xf>
    <xf numFmtId="182" fontId="0" fillId="0" borderId="17" xfId="0" applyNumberFormat="1" applyBorder="1" applyAlignment="1">
      <alignment/>
    </xf>
    <xf numFmtId="180" fontId="7" fillId="0" borderId="0" xfId="0" applyNumberFormat="1" applyFont="1" applyFill="1" applyBorder="1" applyAlignment="1">
      <alignment horizontal="center" vertical="center"/>
    </xf>
    <xf numFmtId="182" fontId="13" fillId="0" borderId="17" xfId="0" applyNumberFormat="1" applyFont="1" applyBorder="1" applyAlignment="1">
      <alignment/>
    </xf>
    <xf numFmtId="183" fontId="13" fillId="0" borderId="17" xfId="0" applyNumberFormat="1" applyFont="1" applyBorder="1" applyAlignment="1">
      <alignment/>
    </xf>
    <xf numFmtId="183" fontId="0" fillId="0" borderId="17" xfId="0" applyNumberFormat="1" applyBorder="1" applyAlignment="1">
      <alignment/>
    </xf>
    <xf numFmtId="0" fontId="14" fillId="0" borderId="12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82" fontId="7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184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9" fontId="28" fillId="33" borderId="0" xfId="0" applyNumberFormat="1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80" fontId="13" fillId="0" borderId="0" xfId="0" applyNumberFormat="1" applyFont="1" applyFill="1" applyBorder="1" applyAlignment="1">
      <alignment horizontal="center" vertical="center" shrinkToFit="1"/>
    </xf>
    <xf numFmtId="180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181" fontId="18" fillId="0" borderId="0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/>
    </xf>
    <xf numFmtId="180" fontId="21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 horizontal="center" vertical="center" shrinkToFit="1"/>
    </xf>
    <xf numFmtId="180" fontId="26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30" fillId="0" borderId="0" xfId="42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21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182" fontId="19" fillId="0" borderId="26" xfId="0" applyNumberFormat="1" applyFont="1" applyFill="1" applyBorder="1" applyAlignment="1">
      <alignment horizontal="center" vertical="center"/>
    </xf>
    <xf numFmtId="182" fontId="19" fillId="0" borderId="27" xfId="0" applyNumberFormat="1" applyFont="1" applyFill="1" applyBorder="1" applyAlignment="1">
      <alignment horizontal="center" vertical="center"/>
    </xf>
    <xf numFmtId="182" fontId="19" fillId="0" borderId="28" xfId="0" applyNumberFormat="1" applyFont="1" applyFill="1" applyBorder="1" applyAlignment="1">
      <alignment horizontal="center" vertical="center"/>
    </xf>
    <xf numFmtId="182" fontId="19" fillId="0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1" fillId="0" borderId="0" xfId="42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182" fontId="1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180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0" fillId="0" borderId="0" xfId="53" applyFont="1" applyFill="1" applyBorder="1" applyAlignment="1">
      <alignment horizontal="left" vertical="center" shrinkToFit="1"/>
      <protection/>
    </xf>
    <xf numFmtId="0" fontId="9" fillId="0" borderId="19" xfId="53" applyFont="1" applyFill="1" applyBorder="1" applyAlignment="1">
      <alignment horizontal="center" vertical="center" shrinkToFit="1"/>
      <protection/>
    </xf>
    <xf numFmtId="0" fontId="35" fillId="0" borderId="20" xfId="53" applyFont="1" applyFill="1" applyBorder="1" applyAlignment="1">
      <alignment horizontal="center" vertical="center" wrapText="1"/>
      <protection/>
    </xf>
    <xf numFmtId="0" fontId="35" fillId="0" borderId="22" xfId="53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shrinkToFit="1"/>
      <protection/>
    </xf>
    <xf numFmtId="0" fontId="25" fillId="0" borderId="0" xfId="53" applyFont="1" applyFill="1" applyBorder="1" applyAlignment="1">
      <alignment vertical="center" shrinkToFi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 shrinkToFit="1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182" fontId="19" fillId="0" borderId="30" xfId="53" applyNumberFormat="1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38" fillId="0" borderId="0" xfId="53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9" fillId="0" borderId="31" xfId="53" applyFont="1" applyFill="1" applyBorder="1" applyAlignment="1">
      <alignment horizontal="left"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0" fillId="0" borderId="0" xfId="53" applyFill="1" applyBorder="1">
      <alignment/>
      <protection/>
    </xf>
    <xf numFmtId="182" fontId="7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3" fontId="19" fillId="0" borderId="28" xfId="5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3" fontId="19" fillId="0" borderId="32" xfId="53" applyNumberFormat="1" applyFont="1" applyFill="1" applyBorder="1" applyAlignment="1">
      <alignment horizontal="center" vertical="center"/>
      <protection/>
    </xf>
    <xf numFmtId="3" fontId="19" fillId="0" borderId="28" xfId="53" applyNumberFormat="1" applyFont="1" applyFill="1" applyBorder="1" applyAlignment="1">
      <alignment horizontal="center" vertical="center" wrapText="1"/>
      <protection/>
    </xf>
    <xf numFmtId="182" fontId="19" fillId="0" borderId="33" xfId="53" applyNumberFormat="1" applyFont="1" applyFill="1" applyBorder="1" applyAlignment="1">
      <alignment horizontal="center" vertical="center"/>
      <protection/>
    </xf>
    <xf numFmtId="182" fontId="19" fillId="0" borderId="34" xfId="53" applyNumberFormat="1" applyFont="1" applyFill="1" applyBorder="1" applyAlignment="1">
      <alignment horizontal="center" vertical="center"/>
      <protection/>
    </xf>
    <xf numFmtId="3" fontId="19" fillId="0" borderId="30" xfId="53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0" fontId="38" fillId="0" borderId="0" xfId="53" applyFont="1" applyFill="1" applyBorder="1" applyAlignment="1">
      <alignment horizontal="left" vertical="center" shrinkToFit="1"/>
      <protection/>
    </xf>
    <xf numFmtId="0" fontId="9" fillId="0" borderId="19" xfId="53" applyFont="1" applyFill="1" applyBorder="1" applyAlignment="1">
      <alignment horizontal="left" vertical="center" shrinkToFi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3" fontId="19" fillId="0" borderId="35" xfId="53" applyNumberFormat="1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 vertical="top" wrapText="1"/>
    </xf>
    <xf numFmtId="3" fontId="15" fillId="0" borderId="0" xfId="0" applyNumberFormat="1" applyFont="1" applyBorder="1" applyAlignment="1">
      <alignment/>
    </xf>
    <xf numFmtId="182" fontId="15" fillId="0" borderId="0" xfId="0" applyNumberFormat="1" applyFont="1" applyBorder="1" applyAlignment="1">
      <alignment/>
    </xf>
    <xf numFmtId="180" fontId="15" fillId="0" borderId="0" xfId="0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/>
    </xf>
    <xf numFmtId="0" fontId="21" fillId="0" borderId="0" xfId="0" applyFont="1" applyAlignment="1">
      <alignment vertical="top" wrapText="1"/>
    </xf>
    <xf numFmtId="0" fontId="49" fillId="0" borderId="0" xfId="0" applyFont="1" applyBorder="1" applyAlignment="1">
      <alignment/>
    </xf>
    <xf numFmtId="0" fontId="35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182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180" fontId="49" fillId="0" borderId="0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21" fillId="34" borderId="15" xfId="0" applyFont="1" applyFill="1" applyBorder="1" applyAlignment="1">
      <alignment horizontal="center" vertical="center"/>
    </xf>
    <xf numFmtId="182" fontId="19" fillId="34" borderId="30" xfId="0" applyNumberFormat="1" applyFont="1" applyFill="1" applyBorder="1" applyAlignment="1">
      <alignment horizontal="center" vertical="center"/>
    </xf>
    <xf numFmtId="182" fontId="19" fillId="34" borderId="26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182" fontId="19" fillId="34" borderId="29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vertical="center"/>
    </xf>
    <xf numFmtId="0" fontId="21" fillId="12" borderId="15" xfId="0" applyFont="1" applyFill="1" applyBorder="1" applyAlignment="1">
      <alignment horizontal="center" vertical="center"/>
    </xf>
    <xf numFmtId="182" fontId="19" fillId="12" borderId="30" xfId="0" applyNumberFormat="1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vertical="center"/>
    </xf>
    <xf numFmtId="0" fontId="21" fillId="12" borderId="10" xfId="0" applyFont="1" applyFill="1" applyBorder="1" applyAlignment="1">
      <alignment horizontal="center" vertical="center"/>
    </xf>
    <xf numFmtId="182" fontId="19" fillId="12" borderId="32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82" fontId="19" fillId="35" borderId="35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0" fontId="21" fillId="34" borderId="20" xfId="0" applyFont="1" applyFill="1" applyBorder="1" applyAlignment="1">
      <alignment horizontal="center" vertical="center"/>
    </xf>
    <xf numFmtId="182" fontId="19" fillId="34" borderId="35" xfId="0" applyNumberFormat="1" applyFont="1" applyFill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/>
    </xf>
    <xf numFmtId="182" fontId="19" fillId="35" borderId="38" xfId="0" applyNumberFormat="1" applyFont="1" applyFill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/>
    </xf>
    <xf numFmtId="0" fontId="21" fillId="35" borderId="40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 wrapText="1"/>
    </xf>
    <xf numFmtId="0" fontId="35" fillId="19" borderId="15" xfId="0" applyFont="1" applyFill="1" applyBorder="1" applyAlignment="1">
      <alignment horizontal="center" vertical="center" wrapText="1"/>
    </xf>
    <xf numFmtId="0" fontId="35" fillId="19" borderId="3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 vertical="center"/>
    </xf>
    <xf numFmtId="182" fontId="19" fillId="34" borderId="28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/>
    </xf>
    <xf numFmtId="0" fontId="21" fillId="35" borderId="16" xfId="0" applyFont="1" applyFill="1" applyBorder="1" applyAlignment="1">
      <alignment horizontal="center" vertical="center"/>
    </xf>
    <xf numFmtId="182" fontId="19" fillId="35" borderId="28" xfId="0" applyNumberFormat="1" applyFont="1" applyFill="1" applyBorder="1" applyAlignment="1">
      <alignment horizontal="center" vertical="center"/>
    </xf>
    <xf numFmtId="182" fontId="19" fillId="35" borderId="29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shrinkToFit="1"/>
    </xf>
    <xf numFmtId="0" fontId="21" fillId="34" borderId="15" xfId="0" applyFont="1" applyFill="1" applyBorder="1" applyAlignment="1">
      <alignment horizontal="center" vertical="center" shrinkToFit="1"/>
    </xf>
    <xf numFmtId="0" fontId="9" fillId="34" borderId="23" xfId="0" applyFont="1" applyFill="1" applyBorder="1" applyAlignment="1">
      <alignment horizontal="left" vertical="center" shrinkToFit="1"/>
    </xf>
    <xf numFmtId="0" fontId="21" fillId="34" borderId="16" xfId="0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left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left" vertical="center" shrinkToFit="1"/>
    </xf>
    <xf numFmtId="0" fontId="21" fillId="34" borderId="20" xfId="0" applyFont="1" applyFill="1" applyBorder="1" applyAlignment="1">
      <alignment horizontal="center" vertical="center" shrinkToFit="1"/>
    </xf>
    <xf numFmtId="0" fontId="21" fillId="34" borderId="20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left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182" fontId="19" fillId="35" borderId="41" xfId="0" applyNumberFormat="1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left" vertical="center" shrinkToFit="1"/>
    </xf>
    <xf numFmtId="0" fontId="21" fillId="35" borderId="16" xfId="0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left" vertical="center" shrinkToFit="1"/>
    </xf>
    <xf numFmtId="0" fontId="21" fillId="35" borderId="10" xfId="0" applyFont="1" applyFill="1" applyBorder="1" applyAlignment="1">
      <alignment horizontal="center" vertical="center" shrinkToFit="1"/>
    </xf>
    <xf numFmtId="182" fontId="19" fillId="35" borderId="42" xfId="0" applyNumberFormat="1" applyFont="1" applyFill="1" applyBorder="1" applyAlignment="1">
      <alignment horizontal="center" vertical="center"/>
    </xf>
    <xf numFmtId="182" fontId="19" fillId="35" borderId="27" xfId="0" applyNumberFormat="1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left" vertical="center" shrinkToFit="1"/>
    </xf>
    <xf numFmtId="0" fontId="21" fillId="35" borderId="18" xfId="0" applyFont="1" applyFill="1" applyBorder="1" applyAlignment="1">
      <alignment horizontal="center" vertical="center" shrinkToFit="1"/>
    </xf>
    <xf numFmtId="182" fontId="19" fillId="35" borderId="26" xfId="0" applyNumberFormat="1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left" vertical="center" shrinkToFit="1"/>
    </xf>
    <xf numFmtId="0" fontId="21" fillId="35" borderId="21" xfId="0" applyFont="1" applyFill="1" applyBorder="1" applyAlignment="1">
      <alignment horizontal="center" vertical="center" shrinkToFit="1"/>
    </xf>
    <xf numFmtId="182" fontId="19" fillId="35" borderId="30" xfId="0" applyNumberFormat="1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left" vertical="center" shrinkToFit="1"/>
    </xf>
    <xf numFmtId="0" fontId="21" fillId="35" borderId="20" xfId="0" applyFont="1" applyFill="1" applyBorder="1" applyAlignment="1">
      <alignment horizontal="center" vertical="center" shrinkToFit="1"/>
    </xf>
    <xf numFmtId="0" fontId="21" fillId="35" borderId="20" xfId="0" applyFont="1" applyFill="1" applyBorder="1" applyAlignment="1">
      <alignment horizontal="center" vertical="center" shrinkToFit="1"/>
    </xf>
    <xf numFmtId="0" fontId="21" fillId="35" borderId="45" xfId="0" applyFont="1" applyFill="1" applyBorder="1" applyAlignment="1">
      <alignment horizontal="center" vertical="center" shrinkToFit="1"/>
    </xf>
    <xf numFmtId="0" fontId="21" fillId="34" borderId="12" xfId="0" applyFont="1" applyFill="1" applyBorder="1" applyAlignment="1">
      <alignment horizontal="center" vertical="center" shrinkToFit="1"/>
    </xf>
    <xf numFmtId="0" fontId="9" fillId="34" borderId="31" xfId="0" applyFont="1" applyFill="1" applyBorder="1" applyAlignment="1">
      <alignment horizontal="left" vertical="center" shrinkToFit="1"/>
    </xf>
    <xf numFmtId="0" fontId="21" fillId="34" borderId="45" xfId="0" applyFont="1" applyFill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 vertical="center" shrinkToFit="1"/>
    </xf>
    <xf numFmtId="182" fontId="19" fillId="34" borderId="34" xfId="0" applyNumberFormat="1" applyFont="1" applyFill="1" applyBorder="1" applyAlignment="1">
      <alignment horizontal="center" vertical="center"/>
    </xf>
    <xf numFmtId="182" fontId="19" fillId="34" borderId="41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left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9" fillId="34" borderId="44" xfId="0" applyFont="1" applyFill="1" applyBorder="1" applyAlignment="1">
      <alignment horizontal="left" vertical="center" shrinkToFit="1"/>
    </xf>
    <xf numFmtId="0" fontId="35" fillId="19" borderId="39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vertical="center"/>
    </xf>
    <xf numFmtId="0" fontId="22" fillId="34" borderId="20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 vertical="center"/>
    </xf>
    <xf numFmtId="182" fontId="19" fillId="34" borderId="22" xfId="0" applyNumberFormat="1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182" fontId="19" fillId="34" borderId="27" xfId="0" applyNumberFormat="1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left" vertical="center"/>
    </xf>
    <xf numFmtId="0" fontId="21" fillId="35" borderId="16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182" fontId="19" fillId="34" borderId="38" xfId="0" applyNumberFormat="1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/>
    </xf>
    <xf numFmtId="0" fontId="21" fillId="34" borderId="48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182" fontId="19" fillId="35" borderId="49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shrinkToFit="1"/>
    </xf>
    <xf numFmtId="182" fontId="19" fillId="35" borderId="34" xfId="0" applyNumberFormat="1" applyFont="1" applyFill="1" applyBorder="1" applyAlignment="1">
      <alignment horizontal="center" vertical="center"/>
    </xf>
    <xf numFmtId="0" fontId="9" fillId="0" borderId="50" xfId="53" applyFont="1" applyFill="1" applyBorder="1" applyAlignment="1">
      <alignment horizontal="left" vertical="center" wrapText="1"/>
      <protection/>
    </xf>
    <xf numFmtId="0" fontId="9" fillId="0" borderId="51" xfId="53" applyFont="1" applyFill="1" applyBorder="1" applyAlignment="1">
      <alignment horizontal="left" vertical="center" wrapText="1"/>
      <protection/>
    </xf>
    <xf numFmtId="0" fontId="9" fillId="0" borderId="52" xfId="53" applyFont="1" applyFill="1" applyBorder="1" applyAlignment="1">
      <alignment horizontal="left" vertical="center" wrapText="1"/>
      <protection/>
    </xf>
    <xf numFmtId="0" fontId="9" fillId="12" borderId="53" xfId="0" applyFont="1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182" fontId="19" fillId="0" borderId="28" xfId="0" applyNumberFormat="1" applyFont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182" fontId="19" fillId="0" borderId="42" xfId="0" applyNumberFormat="1" applyFont="1" applyBorder="1" applyAlignment="1">
      <alignment horizontal="center" vertical="center"/>
    </xf>
    <xf numFmtId="182" fontId="19" fillId="0" borderId="41" xfId="0" applyNumberFormat="1" applyFont="1" applyBorder="1" applyAlignment="1">
      <alignment horizontal="center" vertical="center"/>
    </xf>
    <xf numFmtId="182" fontId="19" fillId="0" borderId="27" xfId="0" applyNumberFormat="1" applyFont="1" applyBorder="1" applyAlignment="1">
      <alignment horizontal="center" vertical="center"/>
    </xf>
    <xf numFmtId="182" fontId="19" fillId="0" borderId="35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 shrinkToFit="1"/>
    </xf>
    <xf numFmtId="182" fontId="19" fillId="0" borderId="54" xfId="0" applyNumberFormat="1" applyFont="1" applyBorder="1" applyAlignment="1">
      <alignment horizontal="center" vertical="center"/>
    </xf>
    <xf numFmtId="182" fontId="19" fillId="0" borderId="55" xfId="0" applyNumberFormat="1" applyFont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182" fontId="19" fillId="0" borderId="56" xfId="0" applyNumberFormat="1" applyFont="1" applyBorder="1" applyAlignment="1">
      <alignment horizontal="center" vertical="center"/>
    </xf>
    <xf numFmtId="0" fontId="97" fillId="0" borderId="0" xfId="0" applyFont="1" applyAlignment="1">
      <alignment/>
    </xf>
    <xf numFmtId="0" fontId="2" fillId="0" borderId="0" xfId="0" applyFont="1" applyBorder="1" applyAlignment="1">
      <alignment/>
    </xf>
    <xf numFmtId="0" fontId="35" fillId="19" borderId="15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shrinkToFit="1"/>
    </xf>
    <xf numFmtId="0" fontId="35" fillId="19" borderId="3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/>
    </xf>
    <xf numFmtId="182" fontId="19" fillId="12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2" fontId="21" fillId="34" borderId="28" xfId="0" applyNumberFormat="1" applyFont="1" applyFill="1" applyBorder="1" applyAlignment="1">
      <alignment horizontal="center" vertical="center"/>
    </xf>
    <xf numFmtId="182" fontId="21" fillId="34" borderId="29" xfId="0" applyNumberFormat="1" applyFont="1" applyFill="1" applyBorder="1" applyAlignment="1">
      <alignment horizontal="center" vertical="center"/>
    </xf>
    <xf numFmtId="182" fontId="21" fillId="35" borderId="28" xfId="0" applyNumberFormat="1" applyFont="1" applyFill="1" applyBorder="1" applyAlignment="1">
      <alignment horizontal="center" vertical="center"/>
    </xf>
    <xf numFmtId="182" fontId="21" fillId="35" borderId="29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82" fontId="21" fillId="34" borderId="3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182" fontId="21" fillId="35" borderId="30" xfId="0" applyNumberFormat="1" applyFont="1" applyFill="1" applyBorder="1" applyAlignment="1">
      <alignment horizontal="center" vertical="center"/>
    </xf>
    <xf numFmtId="0" fontId="21" fillId="34" borderId="15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12" borderId="15" xfId="0" applyNumberFormat="1" applyFont="1" applyFill="1" applyBorder="1" applyAlignment="1">
      <alignment horizontal="center" vertical="center" shrinkToFit="1"/>
    </xf>
    <xf numFmtId="0" fontId="21" fillId="12" borderId="10" xfId="0" applyNumberFormat="1" applyFont="1" applyFill="1" applyBorder="1" applyAlignment="1">
      <alignment horizontal="center" vertical="center" shrinkToFit="1"/>
    </xf>
    <xf numFmtId="0" fontId="42" fillId="34" borderId="1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82" fontId="19" fillId="0" borderId="55" xfId="53" applyNumberFormat="1" applyFont="1" applyFill="1" applyBorder="1" applyAlignment="1">
      <alignment horizontal="center" vertical="center"/>
      <protection/>
    </xf>
    <xf numFmtId="0" fontId="19" fillId="0" borderId="35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12" borderId="24" xfId="0" applyFont="1" applyFill="1" applyBorder="1" applyAlignment="1">
      <alignment vertical="center"/>
    </xf>
    <xf numFmtId="0" fontId="21" fillId="12" borderId="21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 shrinkToFit="1"/>
    </xf>
    <xf numFmtId="0" fontId="21" fillId="12" borderId="10" xfId="0" applyFont="1" applyFill="1" applyBorder="1" applyAlignment="1">
      <alignment horizontal="center" vertical="center" shrinkToFit="1"/>
    </xf>
    <xf numFmtId="0" fontId="21" fillId="12" borderId="21" xfId="0" applyFont="1" applyFill="1" applyBorder="1" applyAlignment="1">
      <alignment horizontal="center" vertical="center" shrinkToFit="1"/>
    </xf>
    <xf numFmtId="182" fontId="19" fillId="0" borderId="26" xfId="53" applyNumberFormat="1" applyFont="1" applyFill="1" applyBorder="1" applyAlignment="1">
      <alignment horizontal="center" vertical="center"/>
      <protection/>
    </xf>
    <xf numFmtId="182" fontId="19" fillId="36" borderId="57" xfId="53" applyNumberFormat="1" applyFont="1" applyFill="1" applyBorder="1" applyAlignment="1">
      <alignment horizontal="center" vertical="center"/>
      <protection/>
    </xf>
    <xf numFmtId="182" fontId="19" fillId="0" borderId="57" xfId="53" applyNumberFormat="1" applyFont="1" applyBorder="1" applyAlignment="1">
      <alignment horizontal="center"/>
      <protection/>
    </xf>
    <xf numFmtId="182" fontId="19" fillId="0" borderId="58" xfId="53" applyNumberFormat="1" applyFont="1" applyBorder="1" applyAlignment="1">
      <alignment horizontal="center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left" vertical="center"/>
    </xf>
    <xf numFmtId="0" fontId="21" fillId="34" borderId="18" xfId="0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9" fillId="12" borderId="23" xfId="0" applyFont="1" applyFill="1" applyBorder="1" applyAlignment="1">
      <alignment vertical="center"/>
    </xf>
    <xf numFmtId="182" fontId="19" fillId="1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 wrapText="1"/>
    </xf>
    <xf numFmtId="0" fontId="2" fillId="19" borderId="30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0" xfId="0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center" vertical="center" wrapText="1"/>
    </xf>
    <xf numFmtId="3" fontId="9" fillId="34" borderId="42" xfId="0" applyNumberFormat="1" applyFont="1" applyFill="1" applyBorder="1" applyAlignment="1">
      <alignment horizontal="center" vertical="center"/>
    </xf>
    <xf numFmtId="3" fontId="9" fillId="35" borderId="28" xfId="0" applyNumberFormat="1" applyFont="1" applyFill="1" applyBorder="1" applyAlignment="1">
      <alignment horizontal="center" vertical="center"/>
    </xf>
    <xf numFmtId="3" fontId="9" fillId="35" borderId="29" xfId="0" applyNumberFormat="1" applyFont="1" applyFill="1" applyBorder="1" applyAlignment="1">
      <alignment horizontal="center" vertical="center"/>
    </xf>
    <xf numFmtId="185" fontId="21" fillId="0" borderId="35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185" fontId="21" fillId="0" borderId="32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185" fontId="21" fillId="0" borderId="42" xfId="0" applyNumberFormat="1" applyFont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/>
    </xf>
    <xf numFmtId="0" fontId="21" fillId="36" borderId="15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182" fontId="9" fillId="34" borderId="30" xfId="0" applyNumberFormat="1" applyFont="1" applyFill="1" applyBorder="1" applyAlignment="1">
      <alignment horizontal="center" vertical="center"/>
    </xf>
    <xf numFmtId="182" fontId="9" fillId="34" borderId="26" xfId="0" applyNumberFormat="1" applyFont="1" applyFill="1" applyBorder="1" applyAlignment="1">
      <alignment horizontal="center" vertical="center"/>
    </xf>
    <xf numFmtId="182" fontId="9" fillId="34" borderId="29" xfId="0" applyNumberFormat="1" applyFont="1" applyFill="1" applyBorder="1" applyAlignment="1">
      <alignment horizontal="center" vertical="center"/>
    </xf>
    <xf numFmtId="182" fontId="9" fillId="35" borderId="41" xfId="0" applyNumberFormat="1" applyFont="1" applyFill="1" applyBorder="1" applyAlignment="1">
      <alignment horizontal="center" vertical="center"/>
    </xf>
    <xf numFmtId="182" fontId="9" fillId="35" borderId="28" xfId="0" applyNumberFormat="1" applyFont="1" applyFill="1" applyBorder="1" applyAlignment="1">
      <alignment horizontal="center" vertical="center"/>
    </xf>
    <xf numFmtId="182" fontId="9" fillId="35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left" vertical="center"/>
    </xf>
    <xf numFmtId="0" fontId="21" fillId="34" borderId="21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vertical="center"/>
    </xf>
    <xf numFmtId="182" fontId="19" fillId="12" borderId="27" xfId="0" applyNumberFormat="1" applyFont="1" applyFill="1" applyBorder="1" applyAlignment="1">
      <alignment horizontal="center" vertical="center"/>
    </xf>
    <xf numFmtId="182" fontId="19" fillId="12" borderId="29" xfId="0" applyNumberFormat="1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12" borderId="16" xfId="0" applyFont="1" applyFill="1" applyBorder="1" applyAlignment="1">
      <alignment horizontal="center" vertical="center"/>
    </xf>
    <xf numFmtId="0" fontId="21" fillId="12" borderId="16" xfId="0" applyNumberFormat="1" applyFont="1" applyFill="1" applyBorder="1" applyAlignment="1">
      <alignment horizontal="center" vertical="center" shrinkToFit="1"/>
    </xf>
    <xf numFmtId="0" fontId="42" fillId="34" borderId="18" xfId="0" applyFont="1" applyFill="1" applyBorder="1" applyAlignment="1">
      <alignment horizontal="center" vertical="center"/>
    </xf>
    <xf numFmtId="182" fontId="18" fillId="34" borderId="30" xfId="0" applyNumberFormat="1" applyFont="1" applyFill="1" applyBorder="1" applyAlignment="1">
      <alignment horizontal="center" vertical="center"/>
    </xf>
    <xf numFmtId="182" fontId="18" fillId="34" borderId="28" xfId="0" applyNumberFormat="1" applyFont="1" applyFill="1" applyBorder="1" applyAlignment="1">
      <alignment horizontal="center" vertical="center"/>
    </xf>
    <xf numFmtId="182" fontId="18" fillId="34" borderId="29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right"/>
    </xf>
    <xf numFmtId="0" fontId="9" fillId="0" borderId="43" xfId="0" applyFont="1" applyBorder="1" applyAlignment="1">
      <alignment horizontal="left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182" fontId="19" fillId="0" borderId="29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74" fillId="0" borderId="0" xfId="0" applyFont="1" applyBorder="1" applyAlignment="1">
      <alignment vertical="top"/>
    </xf>
    <xf numFmtId="0" fontId="21" fillId="12" borderId="15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 shrinkToFit="1"/>
    </xf>
    <xf numFmtId="0" fontId="21" fillId="35" borderId="45" xfId="0" applyFont="1" applyFill="1" applyBorder="1" applyAlignment="1">
      <alignment horizontal="center" vertical="center" shrinkToFit="1"/>
    </xf>
    <xf numFmtId="0" fontId="9" fillId="34" borderId="53" xfId="0" applyFont="1" applyFill="1" applyBorder="1" applyAlignment="1">
      <alignment horizontal="left" vertical="center"/>
    </xf>
    <xf numFmtId="0" fontId="42" fillId="12" borderId="59" xfId="0" applyFont="1" applyFill="1" applyBorder="1" applyAlignment="1">
      <alignment horizontal="center" vertical="center"/>
    </xf>
    <xf numFmtId="0" fontId="21" fillId="12" borderId="59" xfId="0" applyNumberFormat="1" applyFont="1" applyFill="1" applyBorder="1" applyAlignment="1">
      <alignment horizontal="center" vertical="center" shrinkToFit="1"/>
    </xf>
    <xf numFmtId="0" fontId="9" fillId="34" borderId="43" xfId="0" applyFont="1" applyFill="1" applyBorder="1" applyAlignment="1">
      <alignment vertical="center"/>
    </xf>
    <xf numFmtId="182" fontId="18" fillId="34" borderId="42" xfId="0" applyNumberFormat="1" applyFont="1" applyFill="1" applyBorder="1" applyAlignment="1">
      <alignment horizontal="center" vertical="center"/>
    </xf>
    <xf numFmtId="182" fontId="18" fillId="34" borderId="27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left" vertical="center" shrinkToFit="1"/>
    </xf>
    <xf numFmtId="0" fontId="21" fillId="34" borderId="39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12" borderId="39" xfId="0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0" fontId="21" fillId="12" borderId="45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35" fillId="19" borderId="15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" fillId="36" borderId="12" xfId="0" applyFont="1" applyFill="1" applyBorder="1" applyAlignment="1">
      <alignment horizontal="right"/>
    </xf>
    <xf numFmtId="0" fontId="71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35" fillId="19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44" fillId="0" borderId="0" xfId="0" applyFont="1" applyAlignment="1">
      <alignment horizontal="left" vertical="center" wrapText="1"/>
    </xf>
    <xf numFmtId="0" fontId="30" fillId="0" borderId="0" xfId="42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49" fillId="19" borderId="30" xfId="0" applyFont="1" applyFill="1" applyBorder="1" applyAlignment="1">
      <alignment horizontal="center" vertical="center" wrapText="1"/>
    </xf>
    <xf numFmtId="0" fontId="49" fillId="19" borderId="29" xfId="0" applyFont="1" applyFill="1" applyBorder="1" applyAlignment="1">
      <alignment horizontal="center" vertical="center" wrapText="1"/>
    </xf>
    <xf numFmtId="0" fontId="38" fillId="37" borderId="0" xfId="0" applyFont="1" applyFill="1" applyBorder="1" applyAlignment="1">
      <alignment horizontal="center" vertical="center"/>
    </xf>
    <xf numFmtId="0" fontId="35" fillId="19" borderId="39" xfId="0" applyFont="1" applyFill="1" applyBorder="1" applyAlignment="1">
      <alignment horizontal="center" vertical="center" wrapText="1"/>
    </xf>
    <xf numFmtId="0" fontId="35" fillId="19" borderId="4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35" borderId="23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5" fillId="19" borderId="46" xfId="0" applyFont="1" applyFill="1" applyBorder="1" applyAlignment="1">
      <alignment horizontal="center" vertical="center" wrapText="1"/>
    </xf>
    <xf numFmtId="0" fontId="35" fillId="19" borderId="60" xfId="0" applyFont="1" applyFill="1" applyBorder="1" applyAlignment="1">
      <alignment horizontal="center" vertical="center" wrapText="1"/>
    </xf>
    <xf numFmtId="0" fontId="35" fillId="19" borderId="30" xfId="0" applyFont="1" applyFill="1" applyBorder="1" applyAlignment="1">
      <alignment horizontal="center" vertical="center" wrapText="1"/>
    </xf>
    <xf numFmtId="0" fontId="35" fillId="19" borderId="29" xfId="0" applyFont="1" applyFill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center" vertical="center"/>
    </xf>
    <xf numFmtId="0" fontId="4" fillId="19" borderId="62" xfId="0" applyFont="1" applyFill="1" applyBorder="1" applyAlignment="1">
      <alignment horizontal="center" vertical="center"/>
    </xf>
    <xf numFmtId="0" fontId="4" fillId="19" borderId="6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74" fillId="0" borderId="11" xfId="0" applyFont="1" applyBorder="1" applyAlignment="1">
      <alignment horizontal="right" vertical="center" wrapText="1"/>
    </xf>
    <xf numFmtId="0" fontId="74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9" fillId="37" borderId="63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4" fillId="0" borderId="64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0" fontId="21" fillId="0" borderId="65" xfId="0" applyFont="1" applyBorder="1" applyAlignment="1">
      <alignment horizontal="left" vertical="top" wrapText="1"/>
    </xf>
    <xf numFmtId="0" fontId="21" fillId="0" borderId="6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67" xfId="0" applyFont="1" applyBorder="1" applyAlignment="1">
      <alignment horizontal="left" vertical="top" wrapText="1"/>
    </xf>
    <xf numFmtId="0" fontId="21" fillId="0" borderId="68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69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38" fillId="37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34" borderId="15" xfId="0" applyFont="1" applyFill="1" applyBorder="1" applyAlignment="1">
      <alignment horizontal="center" vertical="center" shrinkToFit="1"/>
    </xf>
    <xf numFmtId="0" fontId="21" fillId="34" borderId="16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6" xfId="0" applyFon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wrapText="1"/>
    </xf>
    <xf numFmtId="0" fontId="31" fillId="0" borderId="0" xfId="42" applyFont="1" applyBorder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7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37" xfId="0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2" fillId="0" borderId="0" xfId="0" applyFont="1" applyBorder="1" applyAlignment="1">
      <alignment horizontal="right" vertical="center"/>
    </xf>
    <xf numFmtId="0" fontId="21" fillId="35" borderId="39" xfId="0" applyFont="1" applyFill="1" applyBorder="1" applyAlignment="1">
      <alignment horizontal="center" vertical="center" shrinkToFit="1"/>
    </xf>
    <xf numFmtId="0" fontId="21" fillId="35" borderId="59" xfId="0" applyFont="1" applyFill="1" applyBorder="1" applyAlignment="1">
      <alignment horizontal="center" vertical="center" shrinkToFit="1"/>
    </xf>
    <xf numFmtId="0" fontId="21" fillId="35" borderId="45" xfId="0" applyFont="1" applyFill="1" applyBorder="1" applyAlignment="1">
      <alignment horizontal="center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21" fillId="34" borderId="12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 vertical="center" shrinkToFit="1"/>
    </xf>
    <xf numFmtId="0" fontId="21" fillId="35" borderId="18" xfId="0" applyFont="1" applyFill="1" applyBorder="1" applyAlignment="1">
      <alignment horizontal="center" vertical="center" shrinkToFit="1"/>
    </xf>
    <xf numFmtId="0" fontId="21" fillId="35" borderId="21" xfId="0" applyFont="1" applyFill="1" applyBorder="1" applyAlignment="1">
      <alignment horizontal="center" vertical="center" shrinkToFit="1"/>
    </xf>
    <xf numFmtId="0" fontId="21" fillId="34" borderId="39" xfId="0" applyFont="1" applyFill="1" applyBorder="1" applyAlignment="1">
      <alignment horizontal="center" vertical="center" shrinkToFit="1"/>
    </xf>
    <xf numFmtId="0" fontId="21" fillId="34" borderId="59" xfId="0" applyFont="1" applyFill="1" applyBorder="1" applyAlignment="1">
      <alignment horizontal="center" vertical="center" shrinkToFit="1"/>
    </xf>
    <xf numFmtId="0" fontId="21" fillId="34" borderId="45" xfId="0" applyFont="1" applyFill="1" applyBorder="1" applyAlignment="1">
      <alignment horizontal="center" vertical="center" shrinkToFit="1"/>
    </xf>
    <xf numFmtId="0" fontId="38" fillId="37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8" fillId="37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35" fillId="19" borderId="46" xfId="0" applyFont="1" applyFill="1" applyBorder="1" applyAlignment="1">
      <alignment horizontal="center" vertical="center" shrinkToFit="1"/>
    </xf>
    <xf numFmtId="0" fontId="35" fillId="19" borderId="6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 shrinkToFit="1"/>
    </xf>
    <xf numFmtId="0" fontId="22" fillId="35" borderId="15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1" fillId="35" borderId="5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33" fillId="0" borderId="0" xfId="42" applyFont="1" applyBorder="1" applyAlignment="1" applyProtection="1">
      <alignment horizontal="center" vertical="center"/>
      <protection/>
    </xf>
    <xf numFmtId="0" fontId="4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74" fillId="0" borderId="11" xfId="0" applyFont="1" applyBorder="1" applyAlignment="1">
      <alignment horizontal="right" vertical="top" wrapText="1"/>
    </xf>
    <xf numFmtId="0" fontId="74" fillId="0" borderId="11" xfId="0" applyFont="1" applyBorder="1" applyAlignment="1">
      <alignment horizontal="right" vertical="top"/>
    </xf>
    <xf numFmtId="0" fontId="41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80" fontId="35" fillId="19" borderId="41" xfId="0" applyNumberFormat="1" applyFont="1" applyFill="1" applyBorder="1" applyAlignment="1">
      <alignment horizontal="center" vertical="center" wrapText="1"/>
    </xf>
    <xf numFmtId="180" fontId="35" fillId="19" borderId="32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35" fillId="19" borderId="39" xfId="0" applyFont="1" applyFill="1" applyBorder="1" applyAlignment="1">
      <alignment horizontal="center" vertical="center" wrapText="1" readingOrder="1"/>
    </xf>
    <xf numFmtId="0" fontId="35" fillId="19" borderId="45" xfId="0" applyFont="1" applyFill="1" applyBorder="1" applyAlignment="1">
      <alignment horizontal="center" vertical="center" wrapText="1" readingOrder="1"/>
    </xf>
    <xf numFmtId="0" fontId="35" fillId="19" borderId="71" xfId="0" applyFont="1" applyFill="1" applyBorder="1" applyAlignment="1">
      <alignment horizontal="center" vertical="center" wrapText="1"/>
    </xf>
    <xf numFmtId="0" fontId="35" fillId="19" borderId="31" xfId="0" applyFont="1" applyFill="1" applyBorder="1" applyAlignment="1">
      <alignment horizontal="center" vertical="center" wrapText="1"/>
    </xf>
    <xf numFmtId="0" fontId="9" fillId="0" borderId="23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9" fillId="0" borderId="72" xfId="53" applyFont="1" applyBorder="1" applyAlignment="1">
      <alignment horizontal="left" vertical="center"/>
      <protection/>
    </xf>
    <xf numFmtId="0" fontId="9" fillId="0" borderId="73" xfId="53" applyFont="1" applyBorder="1" applyAlignment="1">
      <alignment horizontal="left" vertical="center"/>
      <protection/>
    </xf>
    <xf numFmtId="0" fontId="9" fillId="0" borderId="74" xfId="53" applyFont="1" applyBorder="1" applyAlignment="1">
      <alignment horizontal="left" vertical="center"/>
      <protection/>
    </xf>
    <xf numFmtId="0" fontId="21" fillId="0" borderId="47" xfId="53" applyFont="1" applyFill="1" applyBorder="1" applyAlignment="1">
      <alignment horizontal="center" vertical="center" shrinkToFit="1"/>
      <protection/>
    </xf>
    <xf numFmtId="0" fontId="21" fillId="0" borderId="75" xfId="53" applyFont="1" applyFill="1" applyBorder="1" applyAlignment="1">
      <alignment horizontal="center" vertical="center" shrinkToFit="1"/>
      <protection/>
    </xf>
    <xf numFmtId="182" fontId="19" fillId="0" borderId="56" xfId="53" applyNumberFormat="1" applyFont="1" applyFill="1" applyBorder="1" applyAlignment="1">
      <alignment horizontal="center" vertical="center"/>
      <protection/>
    </xf>
    <xf numFmtId="182" fontId="19" fillId="0" borderId="50" xfId="53" applyNumberFormat="1" applyFont="1" applyFill="1" applyBorder="1" applyAlignment="1">
      <alignment horizontal="center" vertical="center"/>
      <protection/>
    </xf>
    <xf numFmtId="0" fontId="21" fillId="0" borderId="48" xfId="53" applyFont="1" applyFill="1" applyBorder="1" applyAlignment="1">
      <alignment horizontal="center" vertical="center" shrinkToFit="1"/>
      <protection/>
    </xf>
    <xf numFmtId="0" fontId="21" fillId="0" borderId="74" xfId="53" applyFont="1" applyFill="1" applyBorder="1" applyAlignment="1">
      <alignment horizontal="center" vertical="center" shrinkToFit="1"/>
      <protection/>
    </xf>
    <xf numFmtId="0" fontId="21" fillId="0" borderId="21" xfId="53" applyFont="1" applyFill="1" applyBorder="1" applyAlignment="1">
      <alignment horizontal="center" vertical="center"/>
      <protection/>
    </xf>
    <xf numFmtId="0" fontId="21" fillId="0" borderId="45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38" fillId="0" borderId="0" xfId="53" applyFont="1" applyFill="1" applyBorder="1" applyAlignment="1">
      <alignment horizontal="left" vertical="center" wrapText="1"/>
      <protection/>
    </xf>
    <xf numFmtId="0" fontId="21" fillId="0" borderId="76" xfId="53" applyFont="1" applyFill="1" applyBorder="1" applyAlignment="1">
      <alignment horizontal="center" vertical="center" shrinkToFit="1"/>
      <protection/>
    </xf>
    <xf numFmtId="0" fontId="21" fillId="0" borderId="77" xfId="53" applyFont="1" applyFill="1" applyBorder="1" applyAlignment="1">
      <alignment horizontal="center" vertical="center" shrinkToFit="1"/>
      <protection/>
    </xf>
    <xf numFmtId="0" fontId="21" fillId="0" borderId="68" xfId="53" applyFont="1" applyFill="1" applyBorder="1" applyAlignment="1">
      <alignment horizontal="center" vertical="center" shrinkToFit="1"/>
      <protection/>
    </xf>
    <xf numFmtId="0" fontId="21" fillId="0" borderId="69" xfId="53" applyFont="1" applyFill="1" applyBorder="1" applyAlignment="1">
      <alignment horizontal="center" vertical="center" shrinkToFit="1"/>
      <protection/>
    </xf>
    <xf numFmtId="0" fontId="21" fillId="0" borderId="39" xfId="53" applyFont="1" applyFill="1" applyBorder="1" applyAlignment="1">
      <alignment horizontal="center" vertical="center" wrapText="1"/>
      <protection/>
    </xf>
    <xf numFmtId="0" fontId="21" fillId="0" borderId="59" xfId="53" applyFont="1" applyFill="1" applyBorder="1" applyAlignment="1">
      <alignment horizontal="center" vertical="center" wrapText="1"/>
      <protection/>
    </xf>
    <xf numFmtId="0" fontId="21" fillId="0" borderId="46" xfId="53" applyFont="1" applyFill="1" applyBorder="1" applyAlignment="1">
      <alignment horizontal="center" vertical="center" wrapText="1"/>
      <protection/>
    </xf>
    <xf numFmtId="0" fontId="21" fillId="0" borderId="6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21" fillId="0" borderId="65" xfId="53" applyFont="1" applyFill="1" applyBorder="1" applyAlignment="1">
      <alignment horizontal="center" vertical="center"/>
      <protection/>
    </xf>
    <xf numFmtId="0" fontId="21" fillId="0" borderId="77" xfId="53" applyFont="1" applyFill="1" applyBorder="1" applyAlignment="1">
      <alignment horizontal="center" vertical="center"/>
      <protection/>
    </xf>
    <xf numFmtId="0" fontId="21" fillId="0" borderId="39" xfId="53" applyFont="1" applyFill="1" applyBorder="1" applyAlignment="1">
      <alignment horizontal="center" vertical="center"/>
      <protection/>
    </xf>
    <xf numFmtId="0" fontId="21" fillId="0" borderId="59" xfId="53" applyFont="1" applyFill="1" applyBorder="1" applyAlignment="1">
      <alignment horizontal="center" vertical="center"/>
      <protection/>
    </xf>
    <xf numFmtId="0" fontId="21" fillId="0" borderId="48" xfId="53" applyFont="1" applyFill="1" applyBorder="1" applyAlignment="1">
      <alignment horizontal="center" vertical="center"/>
      <protection/>
    </xf>
    <xf numFmtId="0" fontId="21" fillId="0" borderId="74" xfId="53" applyFont="1" applyFill="1" applyBorder="1" applyAlignment="1">
      <alignment horizontal="center" vertical="center"/>
      <protection/>
    </xf>
    <xf numFmtId="0" fontId="21" fillId="0" borderId="47" xfId="53" applyFont="1" applyFill="1" applyBorder="1" applyAlignment="1">
      <alignment horizontal="center" vertical="center"/>
      <protection/>
    </xf>
    <xf numFmtId="0" fontId="21" fillId="0" borderId="75" xfId="53" applyFont="1" applyFill="1" applyBorder="1" applyAlignment="1">
      <alignment horizontal="center" vertical="center"/>
      <protection/>
    </xf>
    <xf numFmtId="0" fontId="4" fillId="0" borderId="78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66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67" xfId="53" applyFont="1" applyFill="1" applyBorder="1" applyAlignment="1">
      <alignment horizontal="center" vertical="center" wrapText="1"/>
      <protection/>
    </xf>
    <xf numFmtId="0" fontId="4" fillId="0" borderId="76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77" xfId="53" applyFont="1" applyFill="1" applyBorder="1" applyAlignment="1">
      <alignment horizontal="center" vertical="center" wrapText="1"/>
      <protection/>
    </xf>
    <xf numFmtId="0" fontId="38" fillId="0" borderId="0" xfId="53" applyFont="1" applyFill="1" applyBorder="1" applyAlignment="1">
      <alignment horizontal="left" vertical="center" shrinkToFit="1"/>
      <protection/>
    </xf>
    <xf numFmtId="0" fontId="21" fillId="0" borderId="47" xfId="53" applyFont="1" applyFill="1" applyBorder="1" applyAlignment="1">
      <alignment horizontal="center" vertical="center" wrapText="1"/>
      <protection/>
    </xf>
    <xf numFmtId="0" fontId="21" fillId="0" borderId="75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shrinkToFit="1"/>
      <protection/>
    </xf>
    <xf numFmtId="0" fontId="21" fillId="0" borderId="30" xfId="53" applyFont="1" applyFill="1" applyBorder="1" applyAlignment="1">
      <alignment horizontal="center" vertical="center" shrinkToFit="1"/>
      <protection/>
    </xf>
    <xf numFmtId="0" fontId="21" fillId="0" borderId="28" xfId="53" applyFont="1" applyFill="1" applyBorder="1" applyAlignment="1">
      <alignment horizontal="center" vertical="center" shrinkToFit="1"/>
      <protection/>
    </xf>
    <xf numFmtId="0" fontId="21" fillId="0" borderId="14" xfId="53" applyFont="1" applyFill="1" applyBorder="1" applyAlignment="1">
      <alignment horizontal="center" vertical="center" shrinkToFit="1"/>
      <protection/>
    </xf>
    <xf numFmtId="0" fontId="21" fillId="0" borderId="29" xfId="53" applyFont="1" applyFill="1" applyBorder="1" applyAlignment="1">
      <alignment horizontal="center" vertical="center" shrinkToFit="1"/>
      <protection/>
    </xf>
    <xf numFmtId="0" fontId="21" fillId="0" borderId="18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23" fillId="0" borderId="44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38" fillId="37" borderId="0" xfId="53" applyFont="1" applyFill="1" applyBorder="1" applyAlignment="1">
      <alignment horizontal="left" vertical="center" shrinkToFit="1"/>
      <protection/>
    </xf>
    <xf numFmtId="0" fontId="2" fillId="0" borderId="0" xfId="53" applyFont="1" applyFill="1" applyAlignment="1">
      <alignment horizontal="right" vertical="center"/>
      <protection/>
    </xf>
    <xf numFmtId="0" fontId="4" fillId="0" borderId="25" xfId="53" applyFont="1" applyFill="1" applyBorder="1" applyAlignment="1">
      <alignment horizontal="center" vertical="center" shrinkToFit="1"/>
      <protection/>
    </xf>
    <xf numFmtId="0" fontId="4" fillId="0" borderId="37" xfId="53" applyFont="1" applyFill="1" applyBorder="1" applyAlignment="1">
      <alignment horizontal="center" vertical="center" shrinkToFit="1"/>
      <protection/>
    </xf>
    <xf numFmtId="0" fontId="37" fillId="0" borderId="25" xfId="53" applyFont="1" applyFill="1" applyBorder="1" applyAlignment="1">
      <alignment vertical="center" shrinkToFit="1"/>
      <protection/>
    </xf>
    <xf numFmtId="0" fontId="37" fillId="0" borderId="70" xfId="53" applyFont="1" applyFill="1" applyBorder="1" applyAlignment="1">
      <alignment vertical="center" shrinkToFit="1"/>
      <protection/>
    </xf>
    <xf numFmtId="0" fontId="21" fillId="0" borderId="20" xfId="53" applyFont="1" applyFill="1" applyBorder="1" applyAlignment="1">
      <alignment horizontal="center" vertical="center" shrinkToFit="1"/>
      <protection/>
    </xf>
    <xf numFmtId="0" fontId="9" fillId="0" borderId="23" xfId="53" applyFont="1" applyBorder="1" applyAlignment="1">
      <alignment horizontal="left" vertical="center"/>
      <protection/>
    </xf>
    <xf numFmtId="0" fontId="9" fillId="0" borderId="16" xfId="53" applyFont="1" applyBorder="1" applyAlignment="1">
      <alignment horizontal="left" vertical="center"/>
      <protection/>
    </xf>
    <xf numFmtId="0" fontId="4" fillId="0" borderId="25" xfId="53" applyFont="1" applyFill="1" applyBorder="1" applyAlignment="1">
      <alignment horizontal="center" vertical="center" wrapText="1" shrinkToFit="1"/>
      <protection/>
    </xf>
    <xf numFmtId="0" fontId="4" fillId="0" borderId="70" xfId="53" applyFont="1" applyFill="1" applyBorder="1" applyAlignment="1">
      <alignment horizontal="center" vertical="center" wrapText="1" shrinkToFit="1"/>
      <protection/>
    </xf>
    <xf numFmtId="0" fontId="4" fillId="0" borderId="37" xfId="53" applyFont="1" applyFill="1" applyBorder="1" applyAlignment="1">
      <alignment horizontal="center" vertical="center" wrapText="1" shrinkToFi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8" fillId="37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right" vertical="top" wrapText="1"/>
    </xf>
    <xf numFmtId="0" fontId="74" fillId="0" borderId="0" xfId="0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0" fontId="38" fillId="37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77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74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 applyProtection="1">
      <alignment horizontal="left" vertical="center" shrinkToFit="1"/>
      <protection locked="0"/>
    </xf>
    <xf numFmtId="0" fontId="35" fillId="0" borderId="44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/>
    </xf>
    <xf numFmtId="0" fontId="29" fillId="0" borderId="0" xfId="0" applyFont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3" fontId="19" fillId="0" borderId="46" xfId="0" applyNumberFormat="1" applyFont="1" applyFill="1" applyBorder="1" applyAlignment="1">
      <alignment horizontal="center" vertical="center" wrapText="1"/>
    </xf>
    <xf numFmtId="3" fontId="19" fillId="0" borderId="54" xfId="0" applyNumberFormat="1" applyFont="1" applyFill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center" vertical="center" wrapText="1"/>
    </xf>
    <xf numFmtId="3" fontId="19" fillId="0" borderId="79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80" fontId="35" fillId="0" borderId="12" xfId="0" applyNumberFormat="1" applyFont="1" applyBorder="1" applyAlignment="1">
      <alignment horizontal="center" vertical="center" wrapText="1"/>
    </xf>
    <xf numFmtId="180" fontId="35" fillId="0" borderId="38" xfId="0" applyNumberFormat="1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35" fillId="0" borderId="71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180" fontId="35" fillId="0" borderId="49" xfId="0" applyNumberFormat="1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180" fontId="35" fillId="0" borderId="11" xfId="0" applyNumberFormat="1" applyFont="1" applyBorder="1" applyAlignment="1">
      <alignment horizontal="center"/>
    </xf>
    <xf numFmtId="180" fontId="35" fillId="0" borderId="34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21" fillId="0" borderId="75" xfId="0" applyFont="1" applyBorder="1" applyAlignment="1">
      <alignment/>
    </xf>
    <xf numFmtId="180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/>
    </xf>
    <xf numFmtId="180" fontId="21" fillId="0" borderId="0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/>
    </xf>
    <xf numFmtId="180" fontId="22" fillId="0" borderId="0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vertical="center"/>
    </xf>
    <xf numFmtId="0" fontId="35" fillId="0" borderId="71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99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2</xdr:col>
      <xdr:colOff>1304925</xdr:colOff>
      <xdr:row>8</xdr:row>
      <xdr:rowOff>647700</xdr:rowOff>
    </xdr:to>
    <xdr:pic>
      <xdr:nvPicPr>
        <xdr:cNvPr id="1" name="Рисунок 4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4483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1381125</xdr:colOff>
      <xdr:row>8</xdr:row>
      <xdr:rowOff>561975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5149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7</xdr:row>
      <xdr:rowOff>28575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923925</xdr:colOff>
      <xdr:row>8</xdr:row>
      <xdr:rowOff>533400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387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3</xdr:col>
      <xdr:colOff>47625</xdr:colOff>
      <xdr:row>8</xdr:row>
      <xdr:rowOff>561975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3625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1209675</xdr:colOff>
      <xdr:row>8</xdr:row>
      <xdr:rowOff>514350</xdr:rowOff>
    </xdr:to>
    <xdr:pic>
      <xdr:nvPicPr>
        <xdr:cNvPr id="1" name="Рисунок 1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2387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2</xdr:col>
      <xdr:colOff>1133475</xdr:colOff>
      <xdr:row>8</xdr:row>
      <xdr:rowOff>514350</xdr:rowOff>
    </xdr:to>
    <xdr:pic>
      <xdr:nvPicPr>
        <xdr:cNvPr id="1" name="Рисунок 1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53625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333375</xdr:colOff>
      <xdr:row>8</xdr:row>
      <xdr:rowOff>238125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857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1209675</xdr:colOff>
      <xdr:row>8</xdr:row>
      <xdr:rowOff>514350</xdr:rowOff>
    </xdr:to>
    <xdr:pic>
      <xdr:nvPicPr>
        <xdr:cNvPr id="1" name="Рисунок 5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2387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2</xdr:col>
      <xdr:colOff>790575</xdr:colOff>
      <xdr:row>6</xdr:row>
      <xdr:rowOff>504825</xdr:rowOff>
    </xdr:to>
    <xdr:pic>
      <xdr:nvPicPr>
        <xdr:cNvPr id="1" name="Рисунок 4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55054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514350</xdr:colOff>
      <xdr:row>6</xdr:row>
      <xdr:rowOff>704850</xdr:rowOff>
    </xdr:to>
    <xdr:pic>
      <xdr:nvPicPr>
        <xdr:cNvPr id="1" name="Рисунок 2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46482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114300</xdr:rowOff>
    </xdr:from>
    <xdr:to>
      <xdr:col>2</xdr:col>
      <xdr:colOff>1257300</xdr:colOff>
      <xdr:row>8</xdr:row>
      <xdr:rowOff>600075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5334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1295400</xdr:colOff>
      <xdr:row>8</xdr:row>
      <xdr:rowOff>466725</xdr:rowOff>
    </xdr:to>
    <xdr:pic>
      <xdr:nvPicPr>
        <xdr:cNvPr id="1" name="Рисунок 4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52673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2</xdr:col>
      <xdr:colOff>1285875</xdr:colOff>
      <xdr:row>8</xdr:row>
      <xdr:rowOff>561975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53149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2</xdr:col>
      <xdr:colOff>1285875</xdr:colOff>
      <xdr:row>8</xdr:row>
      <xdr:rowOff>561975</xdr:rowOff>
    </xdr:to>
    <xdr:pic>
      <xdr:nvPicPr>
        <xdr:cNvPr id="1" name="Рисунок 4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52578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1228725</xdr:colOff>
      <xdr:row>8</xdr:row>
      <xdr:rowOff>504825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1343025</xdr:colOff>
      <xdr:row>8</xdr:row>
      <xdr:rowOff>571500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1381125</xdr:colOff>
      <xdr:row>6</xdr:row>
      <xdr:rowOff>276225</xdr:rowOff>
    </xdr:to>
    <xdr:pic>
      <xdr:nvPicPr>
        <xdr:cNvPr id="1" name="Рисунок 1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1400175</xdr:colOff>
      <xdr:row>8</xdr:row>
      <xdr:rowOff>561975</xdr:rowOff>
    </xdr:to>
    <xdr:pic>
      <xdr:nvPicPr>
        <xdr:cNvPr id="1" name="Рисунок 3" descr="логотипы СЭ Интеп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2"/>
  <sheetViews>
    <sheetView tabSelected="1" view="pageBreakPreview" zoomScale="55" zoomScaleNormal="55" zoomScaleSheetLayoutView="55" zoomScalePageLayoutView="60" workbookViewId="0" topLeftCell="A1">
      <selection activeCell="H20" sqref="H20"/>
    </sheetView>
  </sheetViews>
  <sheetFormatPr defaultColWidth="9.00390625" defaultRowHeight="12.75"/>
  <cols>
    <col min="1" max="1" width="35.75390625" style="0" customWidth="1"/>
    <col min="2" max="5" width="20.75390625" style="0" customWidth="1"/>
    <col min="6" max="6" width="16.875" style="0" customWidth="1"/>
    <col min="7" max="7" width="30.75390625" style="0" customWidth="1"/>
    <col min="8" max="8" width="36.75390625" style="364" customWidth="1"/>
    <col min="9" max="9" width="5.25390625" style="0" customWidth="1"/>
    <col min="10" max="10" width="34.125" style="0" customWidth="1"/>
    <col min="11" max="11" width="17.875" style="0" bestFit="1" customWidth="1"/>
  </cols>
  <sheetData>
    <row r="1" spans="1:8" ht="12.75" customHeight="1">
      <c r="A1" s="421"/>
      <c r="C1" s="519" t="s">
        <v>544</v>
      </c>
      <c r="D1" s="519"/>
      <c r="E1" s="519"/>
      <c r="F1" s="519"/>
      <c r="G1" s="519"/>
      <c r="H1" s="519"/>
    </row>
    <row r="2" spans="3:11" s="85" customFormat="1" ht="23.25" customHeight="1">
      <c r="C2" s="519"/>
      <c r="D2" s="519"/>
      <c r="E2" s="519"/>
      <c r="F2" s="519"/>
      <c r="G2" s="519"/>
      <c r="H2" s="519"/>
      <c r="I2" s="137"/>
      <c r="J2" s="137"/>
      <c r="K2" s="137"/>
    </row>
    <row r="3" spans="3:11" s="85" customFormat="1" ht="18.75" customHeight="1">
      <c r="C3" s="519"/>
      <c r="D3" s="519"/>
      <c r="E3" s="519"/>
      <c r="F3" s="519"/>
      <c r="G3" s="519"/>
      <c r="H3" s="519"/>
      <c r="I3" s="137"/>
      <c r="J3" s="137"/>
      <c r="K3" s="137"/>
    </row>
    <row r="4" spans="3:11" s="85" customFormat="1" ht="18.75" customHeight="1">
      <c r="C4" s="519"/>
      <c r="D4" s="519"/>
      <c r="E4" s="519"/>
      <c r="F4" s="519"/>
      <c r="G4" s="519"/>
      <c r="H4" s="519"/>
      <c r="I4" s="138"/>
      <c r="J4" s="138"/>
      <c r="K4" s="138"/>
    </row>
    <row r="5" spans="3:8" s="85" customFormat="1" ht="18">
      <c r="C5" s="522" t="s">
        <v>547</v>
      </c>
      <c r="D5" s="522"/>
      <c r="E5" s="522"/>
      <c r="F5" s="522"/>
      <c r="G5" s="522"/>
      <c r="H5" s="522"/>
    </row>
    <row r="6" spans="1:8" ht="30" customHeight="1" hidden="1">
      <c r="A6" s="145"/>
      <c r="B6" s="145"/>
      <c r="C6" s="145"/>
      <c r="H6" s="454"/>
    </row>
    <row r="7" spans="1:8" ht="19.5" customHeight="1" hidden="1">
      <c r="A7" s="145"/>
      <c r="B7" s="145"/>
      <c r="C7" s="145"/>
      <c r="D7" s="138"/>
      <c r="E7" s="85"/>
      <c r="F7" s="85"/>
      <c r="G7" s="85"/>
      <c r="H7" s="454"/>
    </row>
    <row r="8" spans="1:8" ht="33" customHeight="1">
      <c r="A8" s="145"/>
      <c r="B8" s="145"/>
      <c r="C8" s="523" t="s">
        <v>666</v>
      </c>
      <c r="D8" s="524"/>
      <c r="E8" s="524"/>
      <c r="F8" s="524"/>
      <c r="G8" s="524"/>
      <c r="H8" s="524"/>
    </row>
    <row r="9" spans="1:8" ht="53.25" customHeight="1" thickBot="1">
      <c r="A9" s="145"/>
      <c r="B9" s="145"/>
      <c r="C9" s="520" t="s">
        <v>546</v>
      </c>
      <c r="D9" s="521"/>
      <c r="E9" s="521"/>
      <c r="F9" s="521"/>
      <c r="G9" s="521"/>
      <c r="H9" s="521"/>
    </row>
    <row r="10" spans="1:8" ht="16.5" customHeight="1">
      <c r="A10" s="540" t="s">
        <v>30</v>
      </c>
      <c r="B10" s="540"/>
      <c r="C10" s="540"/>
      <c r="D10" s="518" t="s">
        <v>844</v>
      </c>
      <c r="E10" s="518"/>
      <c r="F10" s="518"/>
      <c r="G10" s="518"/>
      <c r="H10" s="518"/>
    </row>
    <row r="11" spans="1:8" ht="18.75" customHeight="1">
      <c r="A11" s="540"/>
      <c r="B11" s="540"/>
      <c r="C11" s="540"/>
      <c r="D11" s="533" t="s">
        <v>31</v>
      </c>
      <c r="E11" s="533"/>
      <c r="F11" s="533"/>
      <c r="G11" s="533"/>
      <c r="H11" s="533"/>
    </row>
    <row r="12" spans="1:11" ht="37.5" customHeight="1">
      <c r="A12" s="511" t="s">
        <v>338</v>
      </c>
      <c r="B12" s="511"/>
      <c r="C12" s="511"/>
      <c r="D12" s="511"/>
      <c r="E12" s="511"/>
      <c r="F12" s="511"/>
      <c r="G12" s="511"/>
      <c r="H12" s="511"/>
      <c r="J12" s="532"/>
      <c r="K12" s="532"/>
    </row>
    <row r="13" spans="1:10" ht="85.5" customHeight="1">
      <c r="A13" s="539" t="s">
        <v>575</v>
      </c>
      <c r="B13" s="539"/>
      <c r="C13" s="539"/>
      <c r="D13" s="539"/>
      <c r="E13" s="539"/>
      <c r="F13" s="539"/>
      <c r="G13" s="539"/>
      <c r="H13" s="539"/>
      <c r="J13" s="5"/>
    </row>
    <row r="14" spans="1:10" ht="45.75" customHeight="1">
      <c r="A14" s="536" t="s">
        <v>39</v>
      </c>
      <c r="B14" s="536"/>
      <c r="C14" s="536"/>
      <c r="D14" s="536"/>
      <c r="E14" s="536"/>
      <c r="F14" s="536"/>
      <c r="G14" s="536"/>
      <c r="H14" s="536"/>
      <c r="J14" s="5"/>
    </row>
    <row r="15" spans="1:10" ht="18.75" customHeight="1" thickBot="1">
      <c r="A15" s="139"/>
      <c r="B15" s="139"/>
      <c r="C15" s="139"/>
      <c r="D15" s="139"/>
      <c r="E15" s="139"/>
      <c r="F15" s="139"/>
      <c r="G15" s="139"/>
      <c r="H15" s="455"/>
      <c r="J15" s="5"/>
    </row>
    <row r="16" spans="1:11" ht="32.25" customHeight="1">
      <c r="A16" s="512" t="s">
        <v>32</v>
      </c>
      <c r="B16" s="514" t="s">
        <v>33</v>
      </c>
      <c r="C16" s="525" t="s">
        <v>34</v>
      </c>
      <c r="D16" s="525"/>
      <c r="E16" s="514" t="s">
        <v>345</v>
      </c>
      <c r="F16" s="537" t="s">
        <v>349</v>
      </c>
      <c r="G16" s="514" t="s">
        <v>35</v>
      </c>
      <c r="H16" s="534" t="s">
        <v>524</v>
      </c>
      <c r="I16" s="5"/>
      <c r="J16" s="5"/>
      <c r="K16" s="39"/>
    </row>
    <row r="17" spans="1:11" ht="32.25" customHeight="1" thickBot="1">
      <c r="A17" s="513"/>
      <c r="B17" s="515"/>
      <c r="C17" s="244" t="s">
        <v>37</v>
      </c>
      <c r="D17" s="244" t="s">
        <v>38</v>
      </c>
      <c r="E17" s="515"/>
      <c r="F17" s="538"/>
      <c r="G17" s="515"/>
      <c r="H17" s="535"/>
      <c r="I17" s="5"/>
      <c r="J17" s="5"/>
      <c r="K17" s="39"/>
    </row>
    <row r="18" spans="1:11" ht="30" customHeight="1" thickBot="1">
      <c r="A18" s="233" t="s">
        <v>42</v>
      </c>
      <c r="B18" s="240">
        <v>400</v>
      </c>
      <c r="C18" s="234" t="s">
        <v>40</v>
      </c>
      <c r="D18" s="234" t="s">
        <v>43</v>
      </c>
      <c r="E18" s="242" t="s">
        <v>44</v>
      </c>
      <c r="F18" s="234">
        <v>4.5</v>
      </c>
      <c r="G18" s="234" t="s">
        <v>463</v>
      </c>
      <c r="H18" s="241">
        <v>8150</v>
      </c>
      <c r="I18" s="43"/>
      <c r="J18" s="51"/>
      <c r="K18" s="45"/>
    </row>
    <row r="19" spans="1:11" ht="30" customHeight="1" thickBot="1">
      <c r="A19" s="233" t="s">
        <v>466</v>
      </c>
      <c r="B19" s="243">
        <v>600</v>
      </c>
      <c r="C19" s="234" t="s">
        <v>474</v>
      </c>
      <c r="D19" s="234" t="s">
        <v>467</v>
      </c>
      <c r="E19" s="242" t="s">
        <v>44</v>
      </c>
      <c r="F19" s="234">
        <v>4.8</v>
      </c>
      <c r="G19" s="234" t="s">
        <v>472</v>
      </c>
      <c r="H19" s="241">
        <v>9380</v>
      </c>
      <c r="I19" s="43"/>
      <c r="J19" s="51"/>
      <c r="K19" s="45"/>
    </row>
    <row r="20" spans="1:11" ht="30" customHeight="1">
      <c r="A20" s="220" t="s">
        <v>265</v>
      </c>
      <c r="B20" s="500">
        <v>900</v>
      </c>
      <c r="C20" s="221" t="s">
        <v>40</v>
      </c>
      <c r="D20" s="221" t="s">
        <v>43</v>
      </c>
      <c r="E20" s="221" t="s">
        <v>44</v>
      </c>
      <c r="F20" s="221">
        <v>10</v>
      </c>
      <c r="G20" s="221" t="s">
        <v>272</v>
      </c>
      <c r="H20" s="292">
        <v>14850</v>
      </c>
      <c r="I20" s="43"/>
      <c r="J20" s="51"/>
      <c r="K20" s="45"/>
    </row>
    <row r="21" spans="1:11" ht="30" customHeight="1">
      <c r="A21" s="413" t="s">
        <v>593</v>
      </c>
      <c r="B21" s="502"/>
      <c r="C21" s="249" t="s">
        <v>40</v>
      </c>
      <c r="D21" s="249" t="s">
        <v>43</v>
      </c>
      <c r="E21" s="249" t="s">
        <v>44</v>
      </c>
      <c r="F21" s="249">
        <v>10</v>
      </c>
      <c r="G21" s="249" t="s">
        <v>272</v>
      </c>
      <c r="H21" s="250">
        <v>15000</v>
      </c>
      <c r="I21" s="43"/>
      <c r="J21" s="51"/>
      <c r="K21" s="45"/>
    </row>
    <row r="22" spans="1:11" ht="30" customHeight="1">
      <c r="A22" s="413" t="s">
        <v>266</v>
      </c>
      <c r="B22" s="502"/>
      <c r="C22" s="249" t="s">
        <v>49</v>
      </c>
      <c r="D22" s="249" t="s">
        <v>50</v>
      </c>
      <c r="E22" s="249" t="s">
        <v>44</v>
      </c>
      <c r="F22" s="249">
        <v>10</v>
      </c>
      <c r="G22" s="249" t="s">
        <v>595</v>
      </c>
      <c r="H22" s="250">
        <v>15100</v>
      </c>
      <c r="I22" s="43"/>
      <c r="J22" s="51"/>
      <c r="K22" s="45"/>
    </row>
    <row r="23" spans="1:11" ht="30" customHeight="1" thickBot="1">
      <c r="A23" s="224" t="s">
        <v>594</v>
      </c>
      <c r="B23" s="502"/>
      <c r="C23" s="225" t="s">
        <v>49</v>
      </c>
      <c r="D23" s="225" t="s">
        <v>50</v>
      </c>
      <c r="E23" s="225" t="s">
        <v>44</v>
      </c>
      <c r="F23" s="225">
        <v>10</v>
      </c>
      <c r="G23" s="225" t="s">
        <v>595</v>
      </c>
      <c r="H23" s="226">
        <v>15350</v>
      </c>
      <c r="I23" s="43"/>
      <c r="J23" s="51"/>
      <c r="K23" s="45"/>
    </row>
    <row r="24" spans="1:11" ht="30" customHeight="1">
      <c r="A24" s="227" t="s">
        <v>267</v>
      </c>
      <c r="B24" s="503">
        <v>1200</v>
      </c>
      <c r="C24" s="228" t="s">
        <v>40</v>
      </c>
      <c r="D24" s="228" t="s">
        <v>43</v>
      </c>
      <c r="E24" s="228" t="s">
        <v>44</v>
      </c>
      <c r="F24" s="228">
        <v>10</v>
      </c>
      <c r="G24" s="228" t="s">
        <v>272</v>
      </c>
      <c r="H24" s="229">
        <v>15200</v>
      </c>
      <c r="I24" s="43"/>
      <c r="J24" s="51"/>
      <c r="K24" s="45"/>
    </row>
    <row r="25" spans="1:11" ht="30" customHeight="1">
      <c r="A25" s="414" t="s">
        <v>706</v>
      </c>
      <c r="B25" s="504"/>
      <c r="C25" s="412" t="s">
        <v>40</v>
      </c>
      <c r="D25" s="412" t="s">
        <v>43</v>
      </c>
      <c r="E25" s="412" t="s">
        <v>44</v>
      </c>
      <c r="F25" s="412">
        <v>10</v>
      </c>
      <c r="G25" s="412" t="s">
        <v>272</v>
      </c>
      <c r="H25" s="415">
        <v>15550</v>
      </c>
      <c r="I25" s="43"/>
      <c r="J25" s="51"/>
      <c r="K25" s="45"/>
    </row>
    <row r="26" spans="1:11" ht="30" customHeight="1">
      <c r="A26" s="414" t="s">
        <v>268</v>
      </c>
      <c r="B26" s="504"/>
      <c r="C26" s="412" t="s">
        <v>49</v>
      </c>
      <c r="D26" s="412" t="s">
        <v>50</v>
      </c>
      <c r="E26" s="412" t="s">
        <v>44</v>
      </c>
      <c r="F26" s="412">
        <v>10</v>
      </c>
      <c r="G26" s="412" t="s">
        <v>595</v>
      </c>
      <c r="H26" s="415">
        <v>15850</v>
      </c>
      <c r="I26" s="43"/>
      <c r="J26" s="51"/>
      <c r="K26" s="45"/>
    </row>
    <row r="27" spans="1:11" ht="30" customHeight="1" thickBot="1">
      <c r="A27" s="332" t="s">
        <v>596</v>
      </c>
      <c r="B27" s="505"/>
      <c r="C27" s="411" t="s">
        <v>49</v>
      </c>
      <c r="D27" s="411" t="s">
        <v>50</v>
      </c>
      <c r="E27" s="411" t="s">
        <v>44</v>
      </c>
      <c r="F27" s="411">
        <v>10</v>
      </c>
      <c r="G27" s="411" t="s">
        <v>595</v>
      </c>
      <c r="H27" s="363">
        <v>16100</v>
      </c>
      <c r="I27" s="43"/>
      <c r="J27" s="51"/>
      <c r="K27" s="45"/>
    </row>
    <row r="28" spans="1:11" ht="30" customHeight="1">
      <c r="A28" s="220" t="s">
        <v>45</v>
      </c>
      <c r="B28" s="500">
        <v>2000</v>
      </c>
      <c r="C28" s="221" t="s">
        <v>40</v>
      </c>
      <c r="D28" s="221" t="s">
        <v>43</v>
      </c>
      <c r="E28" s="221" t="s">
        <v>44</v>
      </c>
      <c r="F28" s="221">
        <v>11</v>
      </c>
      <c r="G28" s="221" t="s">
        <v>272</v>
      </c>
      <c r="H28" s="292">
        <v>16350</v>
      </c>
      <c r="I28" s="43"/>
      <c r="J28" s="51"/>
      <c r="K28" s="45"/>
    </row>
    <row r="29" spans="1:11" ht="30" customHeight="1">
      <c r="A29" s="413" t="s">
        <v>707</v>
      </c>
      <c r="B29" s="502"/>
      <c r="C29" s="249" t="s">
        <v>40</v>
      </c>
      <c r="D29" s="249" t="s">
        <v>43</v>
      </c>
      <c r="E29" s="249" t="s">
        <v>44</v>
      </c>
      <c r="F29" s="249">
        <v>11</v>
      </c>
      <c r="G29" s="249" t="s">
        <v>272</v>
      </c>
      <c r="H29" s="250">
        <v>16750</v>
      </c>
      <c r="I29" s="43"/>
      <c r="J29" s="51"/>
      <c r="K29" s="5"/>
    </row>
    <row r="30" spans="1:11" ht="30" customHeight="1">
      <c r="A30" s="413" t="s">
        <v>269</v>
      </c>
      <c r="B30" s="502"/>
      <c r="C30" s="249" t="s">
        <v>49</v>
      </c>
      <c r="D30" s="249" t="s">
        <v>50</v>
      </c>
      <c r="E30" s="249" t="s">
        <v>44</v>
      </c>
      <c r="F30" s="249">
        <v>11</v>
      </c>
      <c r="G30" s="249" t="s">
        <v>595</v>
      </c>
      <c r="H30" s="250">
        <v>17650</v>
      </c>
      <c r="I30" s="43"/>
      <c r="J30" s="51"/>
      <c r="K30" s="45"/>
    </row>
    <row r="31" spans="1:11" ht="30" customHeight="1" thickBot="1">
      <c r="A31" s="457" t="s">
        <v>597</v>
      </c>
      <c r="B31" s="502"/>
      <c r="C31" s="456" t="s">
        <v>49</v>
      </c>
      <c r="D31" s="456" t="s">
        <v>50</v>
      </c>
      <c r="E31" s="456" t="s">
        <v>44</v>
      </c>
      <c r="F31" s="456">
        <v>11</v>
      </c>
      <c r="G31" s="456" t="s">
        <v>595</v>
      </c>
      <c r="H31" s="314">
        <v>17800</v>
      </c>
      <c r="I31" s="43"/>
      <c r="J31" s="51"/>
      <c r="K31" s="45"/>
    </row>
    <row r="32" spans="1:10" ht="30" customHeight="1">
      <c r="A32" s="227" t="s">
        <v>784</v>
      </c>
      <c r="B32" s="503">
        <v>3000</v>
      </c>
      <c r="C32" s="228" t="s">
        <v>779</v>
      </c>
      <c r="D32" s="228" t="s">
        <v>780</v>
      </c>
      <c r="E32" s="228" t="s">
        <v>44</v>
      </c>
      <c r="F32" s="228">
        <v>22</v>
      </c>
      <c r="G32" s="228" t="s">
        <v>571</v>
      </c>
      <c r="H32" s="229">
        <v>21800</v>
      </c>
      <c r="I32" s="43"/>
      <c r="J32" s="51"/>
    </row>
    <row r="33" spans="1:10" ht="30" customHeight="1">
      <c r="A33" s="414" t="s">
        <v>46</v>
      </c>
      <c r="B33" s="504"/>
      <c r="C33" s="412" t="s">
        <v>40</v>
      </c>
      <c r="D33" s="412" t="s">
        <v>43</v>
      </c>
      <c r="E33" s="412" t="s">
        <v>44</v>
      </c>
      <c r="F33" s="412">
        <v>24</v>
      </c>
      <c r="G33" s="412" t="s">
        <v>571</v>
      </c>
      <c r="H33" s="415">
        <v>23100</v>
      </c>
      <c r="I33" s="43"/>
      <c r="J33" s="51"/>
    </row>
    <row r="34" spans="1:10" ht="30" customHeight="1" thickBot="1">
      <c r="A34" s="387" t="s">
        <v>48</v>
      </c>
      <c r="B34" s="504"/>
      <c r="C34" s="388" t="s">
        <v>49</v>
      </c>
      <c r="D34" s="388" t="s">
        <v>50</v>
      </c>
      <c r="E34" s="388" t="s">
        <v>44</v>
      </c>
      <c r="F34" s="388">
        <v>24</v>
      </c>
      <c r="G34" s="388" t="s">
        <v>571</v>
      </c>
      <c r="H34" s="458">
        <v>24100</v>
      </c>
      <c r="I34" s="43"/>
      <c r="J34" s="51"/>
    </row>
    <row r="35" spans="1:10" ht="30" customHeight="1">
      <c r="A35" s="220" t="s">
        <v>785</v>
      </c>
      <c r="B35" s="508">
        <v>5000</v>
      </c>
      <c r="C35" s="221" t="s">
        <v>779</v>
      </c>
      <c r="D35" s="221" t="s">
        <v>780</v>
      </c>
      <c r="E35" s="221" t="s">
        <v>44</v>
      </c>
      <c r="F35" s="221">
        <v>23</v>
      </c>
      <c r="G35" s="221" t="s">
        <v>571</v>
      </c>
      <c r="H35" s="222">
        <v>25000</v>
      </c>
      <c r="I35" s="43"/>
      <c r="J35" s="51"/>
    </row>
    <row r="36" spans="1:10" ht="30" customHeight="1">
      <c r="A36" s="413" t="s">
        <v>51</v>
      </c>
      <c r="B36" s="509"/>
      <c r="C36" s="249" t="s">
        <v>40</v>
      </c>
      <c r="D36" s="249" t="s">
        <v>43</v>
      </c>
      <c r="E36" s="249" t="s">
        <v>44</v>
      </c>
      <c r="F36" s="249">
        <v>29</v>
      </c>
      <c r="G36" s="249" t="s">
        <v>571</v>
      </c>
      <c r="H36" s="250">
        <v>27650</v>
      </c>
      <c r="I36" s="43"/>
      <c r="J36" s="51"/>
    </row>
    <row r="37" spans="1:10" ht="30" customHeight="1" thickBot="1">
      <c r="A37" s="224" t="s">
        <v>52</v>
      </c>
      <c r="B37" s="510"/>
      <c r="C37" s="225" t="s">
        <v>49</v>
      </c>
      <c r="D37" s="225" t="s">
        <v>50</v>
      </c>
      <c r="E37" s="225" t="s">
        <v>44</v>
      </c>
      <c r="F37" s="225">
        <v>30</v>
      </c>
      <c r="G37" s="225" t="s">
        <v>571</v>
      </c>
      <c r="H37" s="226">
        <v>30500</v>
      </c>
      <c r="I37" s="43"/>
      <c r="J37" s="51"/>
    </row>
    <row r="38" spans="1:10" ht="30" customHeight="1">
      <c r="A38" s="227" t="s">
        <v>778</v>
      </c>
      <c r="B38" s="503">
        <v>7500</v>
      </c>
      <c r="C38" s="228" t="s">
        <v>779</v>
      </c>
      <c r="D38" s="228" t="s">
        <v>780</v>
      </c>
      <c r="E38" s="228" t="s">
        <v>44</v>
      </c>
      <c r="F38" s="228">
        <v>29</v>
      </c>
      <c r="G38" s="228" t="s">
        <v>571</v>
      </c>
      <c r="H38" s="229">
        <v>28000</v>
      </c>
      <c r="I38" s="43"/>
      <c r="J38" s="51"/>
    </row>
    <row r="39" spans="1:10" ht="30" customHeight="1">
      <c r="A39" s="414" t="s">
        <v>53</v>
      </c>
      <c r="B39" s="504"/>
      <c r="C39" s="412" t="s">
        <v>40</v>
      </c>
      <c r="D39" s="412" t="s">
        <v>43</v>
      </c>
      <c r="E39" s="412" t="s">
        <v>44</v>
      </c>
      <c r="F39" s="412">
        <v>34</v>
      </c>
      <c r="G39" s="412" t="s">
        <v>571</v>
      </c>
      <c r="H39" s="415">
        <v>33300</v>
      </c>
      <c r="I39" s="43"/>
      <c r="J39" s="51"/>
    </row>
    <row r="40" spans="1:10" ht="30" customHeight="1" thickBot="1">
      <c r="A40" s="230" t="s">
        <v>54</v>
      </c>
      <c r="B40" s="505"/>
      <c r="C40" s="231" t="s">
        <v>49</v>
      </c>
      <c r="D40" s="231" t="s">
        <v>50</v>
      </c>
      <c r="E40" s="231" t="s">
        <v>44</v>
      </c>
      <c r="F40" s="231">
        <v>37</v>
      </c>
      <c r="G40" s="231" t="s">
        <v>571</v>
      </c>
      <c r="H40" s="459">
        <v>38750</v>
      </c>
      <c r="I40" s="43"/>
      <c r="J40" s="51"/>
    </row>
    <row r="41" spans="1:10" ht="30" customHeight="1">
      <c r="A41" s="308" t="s">
        <v>781</v>
      </c>
      <c r="B41" s="500">
        <v>10000</v>
      </c>
      <c r="C41" s="221" t="s">
        <v>779</v>
      </c>
      <c r="D41" s="221" t="s">
        <v>780</v>
      </c>
      <c r="E41" s="221" t="s">
        <v>44</v>
      </c>
      <c r="F41" s="221">
        <v>32</v>
      </c>
      <c r="G41" s="221" t="s">
        <v>571</v>
      </c>
      <c r="H41" s="222">
        <v>35300</v>
      </c>
      <c r="I41" s="43"/>
      <c r="J41" s="51"/>
    </row>
    <row r="42" spans="1:10" ht="30" customHeight="1">
      <c r="A42" s="311" t="s">
        <v>55</v>
      </c>
      <c r="B42" s="502"/>
      <c r="C42" s="249" t="s">
        <v>40</v>
      </c>
      <c r="D42" s="249" t="s">
        <v>43</v>
      </c>
      <c r="E42" s="249" t="s">
        <v>44</v>
      </c>
      <c r="F42" s="249">
        <v>34</v>
      </c>
      <c r="G42" s="249" t="s">
        <v>571</v>
      </c>
      <c r="H42" s="250">
        <v>43900</v>
      </c>
      <c r="I42" s="43"/>
      <c r="J42" s="51"/>
    </row>
    <row r="43" spans="1:10" ht="30" customHeight="1" thickBot="1">
      <c r="A43" s="323" t="s">
        <v>56</v>
      </c>
      <c r="B43" s="501"/>
      <c r="C43" s="225" t="s">
        <v>49</v>
      </c>
      <c r="D43" s="225" t="s">
        <v>50</v>
      </c>
      <c r="E43" s="225" t="s">
        <v>44</v>
      </c>
      <c r="F43" s="225">
        <v>35</v>
      </c>
      <c r="G43" s="225" t="s">
        <v>571</v>
      </c>
      <c r="H43" s="226">
        <v>46700</v>
      </c>
      <c r="I43" s="43"/>
      <c r="J43" s="51"/>
    </row>
    <row r="44" spans="1:10" ht="30" customHeight="1">
      <c r="A44" s="227" t="s">
        <v>782</v>
      </c>
      <c r="B44" s="503">
        <v>12000</v>
      </c>
      <c r="C44" s="228" t="s">
        <v>779</v>
      </c>
      <c r="D44" s="228" t="s">
        <v>780</v>
      </c>
      <c r="E44" s="228" t="s">
        <v>44</v>
      </c>
      <c r="F44" s="228">
        <v>33</v>
      </c>
      <c r="G44" s="228" t="s">
        <v>571</v>
      </c>
      <c r="H44" s="229">
        <v>36600</v>
      </c>
      <c r="I44" s="43"/>
      <c r="J44" s="51"/>
    </row>
    <row r="45" spans="1:10" ht="30" customHeight="1">
      <c r="A45" s="414" t="s">
        <v>270</v>
      </c>
      <c r="B45" s="504"/>
      <c r="C45" s="412" t="s">
        <v>40</v>
      </c>
      <c r="D45" s="412" t="s">
        <v>43</v>
      </c>
      <c r="E45" s="412" t="s">
        <v>44</v>
      </c>
      <c r="F45" s="412">
        <v>40</v>
      </c>
      <c r="G45" s="412" t="s">
        <v>571</v>
      </c>
      <c r="H45" s="415">
        <v>49900</v>
      </c>
      <c r="I45" s="43"/>
      <c r="J45" s="51"/>
    </row>
    <row r="46" spans="1:10" ht="30" customHeight="1" thickBot="1">
      <c r="A46" s="230" t="s">
        <v>271</v>
      </c>
      <c r="B46" s="505"/>
      <c r="C46" s="231" t="s">
        <v>49</v>
      </c>
      <c r="D46" s="231" t="s">
        <v>50</v>
      </c>
      <c r="E46" s="231" t="s">
        <v>44</v>
      </c>
      <c r="F46" s="231">
        <v>40</v>
      </c>
      <c r="G46" s="231" t="s">
        <v>571</v>
      </c>
      <c r="H46" s="459">
        <v>52400</v>
      </c>
      <c r="I46" s="43"/>
      <c r="J46" s="51"/>
    </row>
    <row r="47" spans="1:10" ht="30" customHeight="1">
      <c r="A47" s="308" t="s">
        <v>830</v>
      </c>
      <c r="B47" s="500">
        <v>15000</v>
      </c>
      <c r="C47" s="488" t="s">
        <v>832</v>
      </c>
      <c r="D47" s="488" t="s">
        <v>833</v>
      </c>
      <c r="E47" s="488" t="s">
        <v>44</v>
      </c>
      <c r="F47" s="488">
        <v>50</v>
      </c>
      <c r="G47" s="488" t="s">
        <v>566</v>
      </c>
      <c r="H47" s="222">
        <v>56250</v>
      </c>
      <c r="I47" s="5"/>
      <c r="J47" s="59"/>
    </row>
    <row r="48" spans="1:10" ht="30" customHeight="1">
      <c r="A48" s="493" t="s">
        <v>392</v>
      </c>
      <c r="B48" s="502"/>
      <c r="C48" s="490" t="s">
        <v>40</v>
      </c>
      <c r="D48" s="490" t="s">
        <v>43</v>
      </c>
      <c r="E48" s="490" t="s">
        <v>44</v>
      </c>
      <c r="F48" s="490">
        <v>68</v>
      </c>
      <c r="G48" s="490" t="s">
        <v>566</v>
      </c>
      <c r="H48" s="223">
        <v>60800</v>
      </c>
      <c r="I48" s="5"/>
      <c r="J48" s="59"/>
    </row>
    <row r="49" spans="1:10" ht="30.75" thickBot="1">
      <c r="A49" s="323" t="s">
        <v>426</v>
      </c>
      <c r="B49" s="501"/>
      <c r="C49" s="225" t="s">
        <v>530</v>
      </c>
      <c r="D49" s="225" t="s">
        <v>783</v>
      </c>
      <c r="E49" s="225" t="s">
        <v>44</v>
      </c>
      <c r="F49" s="225">
        <v>66</v>
      </c>
      <c r="G49" s="225" t="s">
        <v>566</v>
      </c>
      <c r="H49" s="226">
        <v>64900</v>
      </c>
      <c r="J49" s="5"/>
    </row>
    <row r="50" spans="1:11" ht="30" customHeight="1">
      <c r="A50" s="227" t="s">
        <v>831</v>
      </c>
      <c r="B50" s="506">
        <v>20000</v>
      </c>
      <c r="C50" s="485" t="s">
        <v>832</v>
      </c>
      <c r="D50" s="485" t="s">
        <v>833</v>
      </c>
      <c r="E50" s="485" t="s">
        <v>44</v>
      </c>
      <c r="F50" s="485">
        <v>54</v>
      </c>
      <c r="G50" s="485" t="s">
        <v>566</v>
      </c>
      <c r="H50" s="229">
        <v>68450</v>
      </c>
      <c r="J50" s="5"/>
      <c r="K50" t="s">
        <v>277</v>
      </c>
    </row>
    <row r="51" spans="1:10" ht="30" customHeight="1">
      <c r="A51" s="332" t="s">
        <v>393</v>
      </c>
      <c r="B51" s="504"/>
      <c r="C51" s="487" t="s">
        <v>40</v>
      </c>
      <c r="D51" s="487" t="s">
        <v>43</v>
      </c>
      <c r="E51" s="487" t="s">
        <v>44</v>
      </c>
      <c r="F51" s="487">
        <v>75</v>
      </c>
      <c r="G51" s="487" t="s">
        <v>566</v>
      </c>
      <c r="H51" s="363">
        <v>77550</v>
      </c>
      <c r="J51" s="5"/>
    </row>
    <row r="52" spans="1:8" ht="30.75" thickBot="1">
      <c r="A52" s="230" t="s">
        <v>427</v>
      </c>
      <c r="B52" s="507"/>
      <c r="C52" s="231" t="s">
        <v>530</v>
      </c>
      <c r="D52" s="231" t="s">
        <v>783</v>
      </c>
      <c r="E52" s="231" t="s">
        <v>44</v>
      </c>
      <c r="F52" s="231">
        <v>70</v>
      </c>
      <c r="G52" s="231" t="s">
        <v>566</v>
      </c>
      <c r="H52" s="459">
        <v>82750</v>
      </c>
    </row>
    <row r="53" spans="1:8" ht="30.75" customHeight="1">
      <c r="A53" s="308" t="s">
        <v>834</v>
      </c>
      <c r="B53" s="500">
        <v>30000</v>
      </c>
      <c r="C53" s="488" t="s">
        <v>832</v>
      </c>
      <c r="D53" s="488" t="s">
        <v>833</v>
      </c>
      <c r="E53" s="488" t="s">
        <v>44</v>
      </c>
      <c r="F53" s="488">
        <v>67</v>
      </c>
      <c r="G53" s="488" t="s">
        <v>566</v>
      </c>
      <c r="H53" s="222">
        <v>76430</v>
      </c>
    </row>
    <row r="54" spans="1:8" ht="30.75" customHeight="1" thickBot="1">
      <c r="A54" s="323" t="s">
        <v>394</v>
      </c>
      <c r="B54" s="501">
        <v>30000</v>
      </c>
      <c r="C54" s="489" t="s">
        <v>40</v>
      </c>
      <c r="D54" s="489" t="s">
        <v>43</v>
      </c>
      <c r="E54" s="489" t="s">
        <v>44</v>
      </c>
      <c r="F54" s="489">
        <v>91</v>
      </c>
      <c r="G54" s="489" t="s">
        <v>566</v>
      </c>
      <c r="H54" s="226">
        <v>91400</v>
      </c>
    </row>
    <row r="55" spans="1:8" ht="20.25">
      <c r="A55" s="94"/>
      <c r="B55" s="94"/>
      <c r="C55" s="94"/>
      <c r="D55" s="94"/>
      <c r="E55" s="94"/>
      <c r="F55" s="95"/>
      <c r="G55" s="93"/>
      <c r="H55" s="59"/>
    </row>
    <row r="56" spans="1:8" ht="26.25">
      <c r="A56" s="516" t="s">
        <v>346</v>
      </c>
      <c r="B56" s="517"/>
      <c r="C56" s="517"/>
      <c r="D56" s="517"/>
      <c r="E56" s="517"/>
      <c r="F56" s="517"/>
      <c r="G56" s="517"/>
      <c r="H56" s="517"/>
    </row>
    <row r="57" spans="1:8" ht="21.75">
      <c r="A57" s="530" t="s">
        <v>347</v>
      </c>
      <c r="B57" s="530"/>
      <c r="C57" s="530"/>
      <c r="D57" s="530"/>
      <c r="E57" s="530"/>
      <c r="F57" s="530"/>
      <c r="G57" s="530"/>
      <c r="H57" s="530"/>
    </row>
    <row r="58" spans="1:8" ht="21.75">
      <c r="A58" s="530" t="s">
        <v>576</v>
      </c>
      <c r="B58" s="530"/>
      <c r="C58" s="530"/>
      <c r="D58" s="530"/>
      <c r="E58" s="530"/>
      <c r="F58" s="530"/>
      <c r="G58" s="530"/>
      <c r="H58" s="530"/>
    </row>
    <row r="59" spans="1:8" ht="53.25" customHeight="1">
      <c r="A59" s="528" t="s">
        <v>549</v>
      </c>
      <c r="B59" s="528"/>
      <c r="C59" s="528"/>
      <c r="D59" s="528"/>
      <c r="E59" s="528"/>
      <c r="F59" s="528"/>
      <c r="G59" s="528"/>
      <c r="H59" s="528"/>
    </row>
    <row r="60" spans="1:8" ht="21.75">
      <c r="A60" s="529" t="s">
        <v>336</v>
      </c>
      <c r="B60" s="529"/>
      <c r="C60" s="529"/>
      <c r="D60" s="529"/>
      <c r="E60" s="529"/>
      <c r="F60" s="529"/>
      <c r="G60" s="529"/>
      <c r="H60" s="529"/>
    </row>
    <row r="61" spans="1:8" ht="21.75">
      <c r="A61" s="198" t="s">
        <v>487</v>
      </c>
      <c r="B61" s="198"/>
      <c r="C61" s="198"/>
      <c r="D61" s="198"/>
      <c r="E61" s="198" t="s">
        <v>488</v>
      </c>
      <c r="F61" s="198"/>
      <c r="G61" s="198"/>
      <c r="H61" s="198"/>
    </row>
    <row r="62" spans="1:8" ht="21.75">
      <c r="A62" s="198" t="s">
        <v>489</v>
      </c>
      <c r="B62" s="198"/>
      <c r="C62" s="198"/>
      <c r="D62" s="198"/>
      <c r="E62" s="198" t="s">
        <v>490</v>
      </c>
      <c r="F62" s="198"/>
      <c r="G62" s="198"/>
      <c r="H62" s="198"/>
    </row>
    <row r="63" spans="1:8" ht="21.75">
      <c r="A63" s="198" t="s">
        <v>491</v>
      </c>
      <c r="B63" s="198"/>
      <c r="C63" s="198"/>
      <c r="D63" s="198"/>
      <c r="E63" s="198" t="s">
        <v>492</v>
      </c>
      <c r="F63" s="198"/>
      <c r="G63" s="198"/>
      <c r="H63" s="198"/>
    </row>
    <row r="64" spans="1:8" ht="21.75">
      <c r="A64" s="198" t="s">
        <v>493</v>
      </c>
      <c r="B64" s="198"/>
      <c r="C64" s="198"/>
      <c r="D64" s="198"/>
      <c r="E64" s="198" t="s">
        <v>494</v>
      </c>
      <c r="F64" s="198"/>
      <c r="G64" s="198"/>
      <c r="H64" s="198"/>
    </row>
    <row r="65" spans="1:8" ht="21.75">
      <c r="A65" s="198" t="s">
        <v>495</v>
      </c>
      <c r="B65" s="198"/>
      <c r="C65" s="198"/>
      <c r="D65" s="198"/>
      <c r="E65" s="198" t="s">
        <v>496</v>
      </c>
      <c r="F65" s="198"/>
      <c r="G65" s="198"/>
      <c r="H65" s="198"/>
    </row>
    <row r="66" spans="1:8" ht="21.75">
      <c r="A66" s="198" t="s">
        <v>495</v>
      </c>
      <c r="B66" s="198"/>
      <c r="C66" s="198"/>
      <c r="D66" s="198"/>
      <c r="E66" s="198" t="s">
        <v>497</v>
      </c>
      <c r="F66" s="198"/>
      <c r="G66" s="198"/>
      <c r="H66" s="198"/>
    </row>
    <row r="67" spans="1:8" ht="21.75">
      <c r="A67" s="198" t="s">
        <v>495</v>
      </c>
      <c r="B67" s="198"/>
      <c r="C67" s="198"/>
      <c r="D67" s="198"/>
      <c r="E67" s="198" t="s">
        <v>526</v>
      </c>
      <c r="F67" s="198"/>
      <c r="G67" s="198"/>
      <c r="H67" s="198"/>
    </row>
    <row r="68" spans="1:8" ht="54.75" customHeight="1">
      <c r="A68" s="528" t="s">
        <v>548</v>
      </c>
      <c r="B68" s="528"/>
      <c r="C68" s="528"/>
      <c r="D68" s="528"/>
      <c r="E68" s="528"/>
      <c r="F68" s="528"/>
      <c r="G68" s="528"/>
      <c r="H68" s="528"/>
    </row>
    <row r="69" spans="1:8" ht="21.75">
      <c r="A69" s="531"/>
      <c r="B69" s="531"/>
      <c r="C69" s="531"/>
      <c r="D69" s="531"/>
      <c r="E69" s="531"/>
      <c r="F69" s="531"/>
      <c r="G69" s="531"/>
      <c r="H69" s="531"/>
    </row>
    <row r="70" spans="1:8" ht="25.5">
      <c r="A70" s="527"/>
      <c r="B70" s="527"/>
      <c r="C70" s="527"/>
      <c r="D70" s="527"/>
      <c r="E70" s="527"/>
      <c r="F70" s="527"/>
      <c r="G70" s="527"/>
      <c r="H70" s="527"/>
    </row>
    <row r="71" spans="1:8" ht="25.5">
      <c r="A71" s="527"/>
      <c r="B71" s="527"/>
      <c r="C71" s="527"/>
      <c r="D71" s="527"/>
      <c r="E71" s="527"/>
      <c r="F71" s="527"/>
      <c r="G71" s="527"/>
      <c r="H71" s="527"/>
    </row>
    <row r="72" spans="1:8" ht="12.75">
      <c r="A72" s="526"/>
      <c r="B72" s="526"/>
      <c r="C72" s="526"/>
      <c r="D72" s="526"/>
      <c r="E72" s="526"/>
      <c r="F72" s="526"/>
      <c r="G72" s="526"/>
      <c r="H72" s="526"/>
    </row>
  </sheetData>
  <sheetProtection/>
  <mergeCells count="39">
    <mergeCell ref="J12:K12"/>
    <mergeCell ref="D11:H11"/>
    <mergeCell ref="H16:H17"/>
    <mergeCell ref="B20:B23"/>
    <mergeCell ref="E16:E17"/>
    <mergeCell ref="A14:H14"/>
    <mergeCell ref="F16:F17"/>
    <mergeCell ref="G16:G17"/>
    <mergeCell ref="A13:H13"/>
    <mergeCell ref="A10:C11"/>
    <mergeCell ref="A72:H72"/>
    <mergeCell ref="A70:H70"/>
    <mergeCell ref="A68:H68"/>
    <mergeCell ref="A60:H60"/>
    <mergeCell ref="A57:H57"/>
    <mergeCell ref="A58:H58"/>
    <mergeCell ref="A69:H69"/>
    <mergeCell ref="A71:H71"/>
    <mergeCell ref="A59:H59"/>
    <mergeCell ref="A12:H12"/>
    <mergeCell ref="A16:A17"/>
    <mergeCell ref="B16:B17"/>
    <mergeCell ref="A56:H56"/>
    <mergeCell ref="D10:H10"/>
    <mergeCell ref="C1:H4"/>
    <mergeCell ref="C9:H9"/>
    <mergeCell ref="C5:H5"/>
    <mergeCell ref="C8:H8"/>
    <mergeCell ref="C16:D16"/>
    <mergeCell ref="B53:B54"/>
    <mergeCell ref="B28:B31"/>
    <mergeCell ref="B24:B27"/>
    <mergeCell ref="B50:B52"/>
    <mergeCell ref="B47:B49"/>
    <mergeCell ref="B32:B34"/>
    <mergeCell ref="B35:B37"/>
    <mergeCell ref="B38:B40"/>
    <mergeCell ref="B41:B43"/>
    <mergeCell ref="B44:B46"/>
  </mergeCells>
  <printOptions horizontalCentered="1"/>
  <pageMargins left="0" right="0" top="0" bottom="0" header="0" footer="0"/>
  <pageSetup fitToHeight="1" fitToWidth="1" horizontalDpi="600" verticalDpi="600" orientation="portrait" paperSize="9" scale="4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332"/>
  <sheetViews>
    <sheetView view="pageBreakPreview" zoomScale="70" zoomScaleSheetLayoutView="70" zoomScalePageLayoutView="0" workbookViewId="0" topLeftCell="A1">
      <selection activeCell="A15" sqref="A15:H15"/>
    </sheetView>
  </sheetViews>
  <sheetFormatPr defaultColWidth="9.00390625" defaultRowHeight="12.75"/>
  <cols>
    <col min="1" max="1" width="35.75390625" style="0" customWidth="1"/>
    <col min="2" max="2" width="18.875" style="0" customWidth="1"/>
    <col min="3" max="4" width="20.75390625" style="0" customWidth="1"/>
    <col min="5" max="5" width="21.125" style="0" customWidth="1"/>
    <col min="6" max="6" width="18.125" style="0" customWidth="1"/>
    <col min="7" max="7" width="25.75390625" style="0" customWidth="1"/>
    <col min="8" max="8" width="31.625" style="0" customWidth="1"/>
    <col min="9" max="9" width="3.75390625" style="0" customWidth="1"/>
    <col min="10" max="10" width="23.875" style="0" customWidth="1"/>
  </cols>
  <sheetData>
    <row r="1" spans="1:8" ht="12.75" customHeight="1">
      <c r="A1" s="5"/>
      <c r="B1" s="5"/>
      <c r="C1" s="519" t="s">
        <v>544</v>
      </c>
      <c r="D1" s="519"/>
      <c r="E1" s="519"/>
      <c r="F1" s="519"/>
      <c r="G1" s="519"/>
      <c r="H1" s="519"/>
    </row>
    <row r="2" spans="1:11" s="85" customFormat="1" ht="23.25" customHeight="1">
      <c r="A2" s="197"/>
      <c r="B2" s="197"/>
      <c r="C2" s="519"/>
      <c r="D2" s="519"/>
      <c r="E2" s="519"/>
      <c r="F2" s="519"/>
      <c r="G2" s="519"/>
      <c r="H2" s="519"/>
      <c r="I2" s="137"/>
      <c r="J2" s="137"/>
      <c r="K2" s="137"/>
    </row>
    <row r="3" spans="1:11" s="85" customFormat="1" ht="18.75" customHeight="1">
      <c r="A3" s="197"/>
      <c r="B3" s="197"/>
      <c r="C3" s="519"/>
      <c r="D3" s="519"/>
      <c r="E3" s="519"/>
      <c r="F3" s="519"/>
      <c r="G3" s="519"/>
      <c r="H3" s="519"/>
      <c r="I3" s="137"/>
      <c r="J3" s="137"/>
      <c r="K3" s="137"/>
    </row>
    <row r="4" spans="1:11" s="85" customFormat="1" ht="18.75" customHeight="1">
      <c r="A4" s="197"/>
      <c r="B4" s="197"/>
      <c r="C4" s="519"/>
      <c r="D4" s="519"/>
      <c r="E4" s="519"/>
      <c r="F4" s="519"/>
      <c r="G4" s="519"/>
      <c r="H4" s="519"/>
      <c r="I4" s="138"/>
      <c r="J4" s="138"/>
      <c r="K4" s="138"/>
    </row>
    <row r="5" spans="1:8" s="85" customFormat="1" ht="18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30" customHeight="1" hidden="1">
      <c r="A6" s="200"/>
      <c r="B6" s="200"/>
      <c r="C6" s="200"/>
      <c r="D6" s="5"/>
      <c r="E6" s="5"/>
      <c r="F6" s="5"/>
      <c r="G6" s="203"/>
      <c r="H6" s="201"/>
    </row>
    <row r="7" spans="1:8" ht="19.5" customHeight="1" hidden="1">
      <c r="A7" s="200"/>
      <c r="B7" s="200"/>
      <c r="C7" s="200"/>
      <c r="D7" s="137"/>
      <c r="E7" s="197"/>
      <c r="F7" s="197"/>
      <c r="G7" s="203"/>
      <c r="H7" s="201"/>
    </row>
    <row r="8" spans="1:8" ht="33" customHeight="1">
      <c r="A8" s="200"/>
      <c r="B8" s="200"/>
      <c r="C8" s="574" t="s">
        <v>666</v>
      </c>
      <c r="D8" s="575"/>
      <c r="E8" s="575"/>
      <c r="F8" s="575"/>
      <c r="G8" s="575"/>
      <c r="H8" s="575"/>
    </row>
    <row r="9" spans="1:8" ht="53.25" customHeight="1" thickBot="1">
      <c r="A9" s="202"/>
      <c r="B9" s="202"/>
      <c r="C9" s="659" t="s">
        <v>546</v>
      </c>
      <c r="D9" s="660"/>
      <c r="E9" s="660"/>
      <c r="F9" s="660"/>
      <c r="G9" s="660"/>
      <c r="H9" s="660"/>
    </row>
    <row r="10" spans="1:8" ht="27.75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12" ht="33" customHeight="1">
      <c r="A12" s="661" t="s">
        <v>343</v>
      </c>
      <c r="B12" s="661"/>
      <c r="C12" s="661"/>
      <c r="D12" s="661"/>
      <c r="E12" s="661"/>
      <c r="F12" s="661"/>
      <c r="G12" s="661"/>
      <c r="H12" s="661"/>
      <c r="J12" s="656"/>
      <c r="K12" s="656"/>
      <c r="L12" s="656"/>
    </row>
    <row r="13" spans="1:8" ht="116.25" customHeight="1">
      <c r="A13" s="658" t="s">
        <v>390</v>
      </c>
      <c r="B13" s="658"/>
      <c r="C13" s="658"/>
      <c r="D13" s="658"/>
      <c r="E13" s="658"/>
      <c r="F13" s="658"/>
      <c r="G13" s="658"/>
      <c r="H13" s="658"/>
    </row>
    <row r="14" spans="1:8" ht="12" customHeight="1">
      <c r="A14" s="142"/>
      <c r="B14" s="142"/>
      <c r="C14" s="142"/>
      <c r="D14" s="142"/>
      <c r="E14" s="142"/>
      <c r="F14" s="142"/>
      <c r="G14" s="142"/>
      <c r="H14" s="142"/>
    </row>
    <row r="15" spans="1:8" ht="32.25" customHeight="1">
      <c r="A15" s="638" t="s">
        <v>39</v>
      </c>
      <c r="B15" s="638"/>
      <c r="C15" s="638"/>
      <c r="D15" s="638"/>
      <c r="E15" s="638"/>
      <c r="F15" s="638"/>
      <c r="G15" s="638"/>
      <c r="H15" s="638"/>
    </row>
    <row r="16" spans="1:8" ht="14.25" customHeight="1" thickBot="1">
      <c r="A16" s="2"/>
      <c r="B16" s="2"/>
      <c r="C16" s="2"/>
      <c r="D16" s="2"/>
      <c r="E16" s="2"/>
      <c r="F16" s="2"/>
      <c r="G16" s="2"/>
      <c r="H16" s="2"/>
    </row>
    <row r="17" spans="1:9" ht="25.5" customHeight="1">
      <c r="A17" s="512" t="s">
        <v>32</v>
      </c>
      <c r="B17" s="514" t="s">
        <v>33</v>
      </c>
      <c r="C17" s="547" t="s">
        <v>34</v>
      </c>
      <c r="D17" s="548"/>
      <c r="E17" s="514" t="s">
        <v>345</v>
      </c>
      <c r="F17" s="537" t="s">
        <v>349</v>
      </c>
      <c r="G17" s="514" t="s">
        <v>371</v>
      </c>
      <c r="H17" s="549" t="s">
        <v>524</v>
      </c>
      <c r="I17" s="40"/>
    </row>
    <row r="18" spans="1:9" ht="30.75" customHeight="1" thickBot="1">
      <c r="A18" s="513"/>
      <c r="B18" s="515"/>
      <c r="C18" s="244" t="s">
        <v>37</v>
      </c>
      <c r="D18" s="244" t="s">
        <v>38</v>
      </c>
      <c r="E18" s="515"/>
      <c r="F18" s="538"/>
      <c r="G18" s="515"/>
      <c r="H18" s="550"/>
      <c r="I18" s="40"/>
    </row>
    <row r="19" spans="1:10" ht="32.25" customHeight="1">
      <c r="A19" s="259" t="s">
        <v>153</v>
      </c>
      <c r="B19" s="579">
        <v>15000</v>
      </c>
      <c r="C19" s="260" t="s">
        <v>845</v>
      </c>
      <c r="D19" s="260" t="s">
        <v>846</v>
      </c>
      <c r="E19" s="260" t="s">
        <v>339</v>
      </c>
      <c r="F19" s="260">
        <v>75</v>
      </c>
      <c r="G19" s="260" t="s">
        <v>529</v>
      </c>
      <c r="H19" s="321">
        <v>86600</v>
      </c>
      <c r="I19" s="44"/>
      <c r="J19" s="59"/>
    </row>
    <row r="20" spans="1:10" ht="32.25" customHeight="1" thickBot="1">
      <c r="A20" s="263" t="s">
        <v>154</v>
      </c>
      <c r="B20" s="581"/>
      <c r="C20" s="264" t="s">
        <v>847</v>
      </c>
      <c r="D20" s="264" t="s">
        <v>848</v>
      </c>
      <c r="E20" s="264" t="s">
        <v>339</v>
      </c>
      <c r="F20" s="264">
        <v>95</v>
      </c>
      <c r="G20" s="264" t="s">
        <v>529</v>
      </c>
      <c r="H20" s="226">
        <v>98750</v>
      </c>
      <c r="I20" s="44"/>
      <c r="J20" s="59"/>
    </row>
    <row r="21" spans="1:10" ht="32.25" customHeight="1">
      <c r="A21" s="268" t="s">
        <v>155</v>
      </c>
      <c r="B21" s="583">
        <v>21000</v>
      </c>
      <c r="C21" s="269" t="s">
        <v>845</v>
      </c>
      <c r="D21" s="269" t="s">
        <v>846</v>
      </c>
      <c r="E21" s="269" t="s">
        <v>339</v>
      </c>
      <c r="F21" s="269">
        <v>85</v>
      </c>
      <c r="G21" s="269" t="s">
        <v>529</v>
      </c>
      <c r="H21" s="282">
        <v>98700</v>
      </c>
      <c r="I21" s="44"/>
      <c r="J21" s="59"/>
    </row>
    <row r="22" spans="1:10" ht="32.25" customHeight="1" thickBot="1">
      <c r="A22" s="273" t="s">
        <v>156</v>
      </c>
      <c r="B22" s="585"/>
      <c r="C22" s="274" t="s">
        <v>847</v>
      </c>
      <c r="D22" s="274" t="s">
        <v>848</v>
      </c>
      <c r="E22" s="274" t="s">
        <v>339</v>
      </c>
      <c r="F22" s="274">
        <v>105</v>
      </c>
      <c r="G22" s="274" t="s">
        <v>529</v>
      </c>
      <c r="H22" s="326">
        <v>120900</v>
      </c>
      <c r="I22" s="44"/>
      <c r="J22" s="59"/>
    </row>
    <row r="23" spans="1:10" ht="32.25" customHeight="1">
      <c r="A23" s="259" t="s">
        <v>157</v>
      </c>
      <c r="B23" s="579">
        <v>33000</v>
      </c>
      <c r="C23" s="260" t="s">
        <v>845</v>
      </c>
      <c r="D23" s="260" t="s">
        <v>846</v>
      </c>
      <c r="E23" s="260" t="s">
        <v>339</v>
      </c>
      <c r="F23" s="260">
        <v>100</v>
      </c>
      <c r="G23" s="260" t="s">
        <v>529</v>
      </c>
      <c r="H23" s="321">
        <v>106400</v>
      </c>
      <c r="I23" s="44"/>
      <c r="J23" s="59"/>
    </row>
    <row r="24" spans="1:10" ht="32.25" customHeight="1" thickBot="1">
      <c r="A24" s="263" t="s">
        <v>158</v>
      </c>
      <c r="B24" s="581"/>
      <c r="C24" s="264" t="s">
        <v>847</v>
      </c>
      <c r="D24" s="264" t="s">
        <v>848</v>
      </c>
      <c r="E24" s="264" t="s">
        <v>339</v>
      </c>
      <c r="F24" s="264">
        <v>125</v>
      </c>
      <c r="G24" s="327" t="s">
        <v>430</v>
      </c>
      <c r="H24" s="226">
        <v>147550</v>
      </c>
      <c r="I24" s="44"/>
      <c r="J24" s="59"/>
    </row>
    <row r="25" spans="1:10" ht="32.25" customHeight="1">
      <c r="A25" s="268" t="s">
        <v>159</v>
      </c>
      <c r="B25" s="583">
        <v>50000</v>
      </c>
      <c r="C25" s="269" t="s">
        <v>845</v>
      </c>
      <c r="D25" s="269" t="s">
        <v>846</v>
      </c>
      <c r="E25" s="269" t="s">
        <v>339</v>
      </c>
      <c r="F25" s="269">
        <v>140</v>
      </c>
      <c r="G25" s="269" t="s">
        <v>430</v>
      </c>
      <c r="H25" s="282">
        <v>154200</v>
      </c>
      <c r="I25" s="44"/>
      <c r="J25" s="59"/>
    </row>
    <row r="26" spans="1:10" ht="32.25" customHeight="1" thickBot="1">
      <c r="A26" s="273" t="s">
        <v>160</v>
      </c>
      <c r="B26" s="585"/>
      <c r="C26" s="274" t="s">
        <v>847</v>
      </c>
      <c r="D26" s="274" t="s">
        <v>848</v>
      </c>
      <c r="E26" s="274" t="s">
        <v>339</v>
      </c>
      <c r="F26" s="274">
        <v>155</v>
      </c>
      <c r="G26" s="274" t="s">
        <v>430</v>
      </c>
      <c r="H26" s="328">
        <v>188990</v>
      </c>
      <c r="I26" s="44"/>
      <c r="J26" s="59"/>
    </row>
    <row r="27" spans="1:10" ht="15" customHeight="1">
      <c r="A27" s="97"/>
      <c r="B27" s="87"/>
      <c r="C27" s="98"/>
      <c r="D27" s="98"/>
      <c r="E27" s="98"/>
      <c r="F27" s="98"/>
      <c r="G27" s="98"/>
      <c r="H27" s="59"/>
      <c r="I27" s="43"/>
      <c r="J27" s="59"/>
    </row>
    <row r="28" spans="1:11" ht="32.25" customHeight="1">
      <c r="A28" s="638" t="s">
        <v>57</v>
      </c>
      <c r="B28" s="638"/>
      <c r="C28" s="638"/>
      <c r="D28" s="638"/>
      <c r="E28" s="638"/>
      <c r="F28" s="638"/>
      <c r="G28" s="638"/>
      <c r="H28" s="638"/>
      <c r="I28" s="5"/>
      <c r="J28" s="5"/>
      <c r="K28" s="5"/>
    </row>
    <row r="29" spans="1:11" ht="12.75" customHeight="1" thickBot="1">
      <c r="A29" s="133"/>
      <c r="B29" s="133"/>
      <c r="C29" s="133"/>
      <c r="D29" s="133"/>
      <c r="E29" s="133"/>
      <c r="F29" s="133"/>
      <c r="G29" s="133"/>
      <c r="H29" s="133"/>
      <c r="I29" s="5"/>
      <c r="J29" s="5"/>
      <c r="K29" s="5"/>
    </row>
    <row r="30" spans="1:11" ht="39" customHeight="1">
      <c r="A30" s="512" t="s">
        <v>32</v>
      </c>
      <c r="B30" s="514" t="s">
        <v>33</v>
      </c>
      <c r="C30" s="547" t="s">
        <v>58</v>
      </c>
      <c r="D30" s="548"/>
      <c r="E30" s="514" t="s">
        <v>475</v>
      </c>
      <c r="F30" s="537" t="s">
        <v>349</v>
      </c>
      <c r="G30" s="514" t="s">
        <v>372</v>
      </c>
      <c r="H30" s="549" t="s">
        <v>524</v>
      </c>
      <c r="I30" s="5"/>
      <c r="J30" s="5"/>
      <c r="K30" s="5"/>
    </row>
    <row r="31" spans="1:11" ht="40.5" customHeight="1" thickBot="1">
      <c r="A31" s="513"/>
      <c r="B31" s="515"/>
      <c r="C31" s="244" t="s">
        <v>37</v>
      </c>
      <c r="D31" s="244" t="s">
        <v>38</v>
      </c>
      <c r="E31" s="515"/>
      <c r="F31" s="538"/>
      <c r="G31" s="515"/>
      <c r="H31" s="550"/>
      <c r="I31" s="5"/>
      <c r="J31" s="5"/>
      <c r="K31" s="5"/>
    </row>
    <row r="32" spans="1:10" ht="32.25" customHeight="1">
      <c r="A32" s="259" t="s">
        <v>161</v>
      </c>
      <c r="B32" s="579">
        <v>45000</v>
      </c>
      <c r="C32" s="260" t="s">
        <v>130</v>
      </c>
      <c r="D32" s="260" t="s">
        <v>131</v>
      </c>
      <c r="E32" s="260" t="s">
        <v>340</v>
      </c>
      <c r="F32" s="260">
        <v>225</v>
      </c>
      <c r="G32" s="260" t="s">
        <v>162</v>
      </c>
      <c r="H32" s="321">
        <v>259800</v>
      </c>
      <c r="I32" s="48"/>
      <c r="J32" s="54"/>
    </row>
    <row r="33" spans="1:10" ht="32.25" customHeight="1" thickBot="1">
      <c r="A33" s="263" t="s">
        <v>163</v>
      </c>
      <c r="B33" s="581"/>
      <c r="C33" s="264" t="s">
        <v>134</v>
      </c>
      <c r="D33" s="264" t="s">
        <v>135</v>
      </c>
      <c r="E33" s="264" t="s">
        <v>340</v>
      </c>
      <c r="F33" s="264">
        <v>285</v>
      </c>
      <c r="G33" s="264" t="s">
        <v>164</v>
      </c>
      <c r="H33" s="226">
        <v>296250</v>
      </c>
      <c r="I33" s="48"/>
      <c r="J33" s="54"/>
    </row>
    <row r="34" spans="1:10" ht="32.25" customHeight="1">
      <c r="A34" s="268" t="s">
        <v>165</v>
      </c>
      <c r="B34" s="583">
        <v>63000</v>
      </c>
      <c r="C34" s="269" t="s">
        <v>130</v>
      </c>
      <c r="D34" s="269" t="s">
        <v>131</v>
      </c>
      <c r="E34" s="269" t="s">
        <v>340</v>
      </c>
      <c r="F34" s="269">
        <v>255</v>
      </c>
      <c r="G34" s="269" t="s">
        <v>166</v>
      </c>
      <c r="H34" s="282">
        <v>296100</v>
      </c>
      <c r="I34" s="48"/>
      <c r="J34" s="54"/>
    </row>
    <row r="35" spans="1:10" ht="32.25" customHeight="1" thickBot="1">
      <c r="A35" s="273" t="s">
        <v>167</v>
      </c>
      <c r="B35" s="585"/>
      <c r="C35" s="274" t="s">
        <v>134</v>
      </c>
      <c r="D35" s="274" t="s">
        <v>135</v>
      </c>
      <c r="E35" s="274" t="s">
        <v>340</v>
      </c>
      <c r="F35" s="274">
        <v>315</v>
      </c>
      <c r="G35" s="274" t="s">
        <v>168</v>
      </c>
      <c r="H35" s="326">
        <v>362700</v>
      </c>
      <c r="I35" s="48"/>
      <c r="J35" s="54"/>
    </row>
    <row r="36" spans="1:10" ht="32.25" customHeight="1">
      <c r="A36" s="259" t="s">
        <v>169</v>
      </c>
      <c r="B36" s="579">
        <v>100000</v>
      </c>
      <c r="C36" s="260" t="s">
        <v>130</v>
      </c>
      <c r="D36" s="260" t="s">
        <v>131</v>
      </c>
      <c r="E36" s="260" t="s">
        <v>340</v>
      </c>
      <c r="F36" s="260">
        <v>300</v>
      </c>
      <c r="G36" s="260" t="s">
        <v>170</v>
      </c>
      <c r="H36" s="321">
        <v>319200</v>
      </c>
      <c r="I36" s="48"/>
      <c r="J36" s="54"/>
    </row>
    <row r="37" spans="1:10" ht="32.25" customHeight="1" thickBot="1">
      <c r="A37" s="263" t="s">
        <v>171</v>
      </c>
      <c r="B37" s="581"/>
      <c r="C37" s="264" t="s">
        <v>134</v>
      </c>
      <c r="D37" s="264" t="s">
        <v>135</v>
      </c>
      <c r="E37" s="264" t="s">
        <v>340</v>
      </c>
      <c r="F37" s="264">
        <v>375</v>
      </c>
      <c r="G37" s="327" t="s">
        <v>172</v>
      </c>
      <c r="H37" s="226">
        <v>442650</v>
      </c>
      <c r="I37" s="48"/>
      <c r="J37" s="54"/>
    </row>
    <row r="38" spans="1:10" ht="32.25" customHeight="1">
      <c r="A38" s="268" t="s">
        <v>173</v>
      </c>
      <c r="B38" s="583">
        <v>150000</v>
      </c>
      <c r="C38" s="269" t="s">
        <v>130</v>
      </c>
      <c r="D38" s="269" t="s">
        <v>131</v>
      </c>
      <c r="E38" s="269" t="s">
        <v>340</v>
      </c>
      <c r="F38" s="269">
        <v>420</v>
      </c>
      <c r="G38" s="269" t="s">
        <v>174</v>
      </c>
      <c r="H38" s="282">
        <v>462600</v>
      </c>
      <c r="I38" s="48"/>
      <c r="J38" s="54"/>
    </row>
    <row r="39" spans="1:10" ht="32.25" customHeight="1" thickBot="1">
      <c r="A39" s="273" t="s">
        <v>175</v>
      </c>
      <c r="B39" s="585"/>
      <c r="C39" s="274" t="s">
        <v>134</v>
      </c>
      <c r="D39" s="274" t="s">
        <v>135</v>
      </c>
      <c r="E39" s="274" t="s">
        <v>340</v>
      </c>
      <c r="F39" s="274">
        <v>465</v>
      </c>
      <c r="G39" s="274" t="s">
        <v>553</v>
      </c>
      <c r="H39" s="328">
        <v>566970</v>
      </c>
      <c r="I39" s="48"/>
      <c r="J39" s="54"/>
    </row>
    <row r="40" spans="1:8" ht="11.25" customHeight="1">
      <c r="A40" s="15"/>
      <c r="B40" s="15"/>
      <c r="C40" s="15"/>
      <c r="D40" s="15"/>
      <c r="E40" s="15"/>
      <c r="F40" s="15"/>
      <c r="G40" s="15"/>
      <c r="H40" s="49"/>
    </row>
    <row r="41" spans="1:8" ht="35.25" customHeight="1">
      <c r="A41" s="15"/>
      <c r="B41" s="15"/>
      <c r="C41" s="15"/>
      <c r="D41" s="15"/>
      <c r="E41" s="15"/>
      <c r="F41" s="15"/>
      <c r="G41" s="15"/>
      <c r="H41" s="15"/>
    </row>
    <row r="42" spans="1:8" ht="24" customHeight="1">
      <c r="A42" s="153" t="s">
        <v>352</v>
      </c>
      <c r="B42" s="15"/>
      <c r="C42" s="15"/>
      <c r="D42" s="15"/>
      <c r="E42" s="15"/>
      <c r="F42" s="15"/>
      <c r="G42" s="15"/>
      <c r="H42" s="15"/>
    </row>
    <row r="43" spans="1:8" ht="12" customHeight="1">
      <c r="A43" s="153"/>
      <c r="B43" s="15"/>
      <c r="C43" s="15"/>
      <c r="D43" s="15"/>
      <c r="E43" s="15"/>
      <c r="F43" s="15"/>
      <c r="G43" s="15"/>
      <c r="H43" s="15"/>
    </row>
    <row r="44" spans="1:8" ht="21.75">
      <c r="A44" s="664" t="s">
        <v>357</v>
      </c>
      <c r="B44" s="664"/>
      <c r="C44" s="664"/>
      <c r="D44" s="664"/>
      <c r="E44" s="664"/>
      <c r="F44" s="664"/>
      <c r="G44" s="664"/>
      <c r="H44" s="664"/>
    </row>
    <row r="45" spans="1:8" ht="46.5" customHeight="1">
      <c r="A45" s="664" t="s">
        <v>583</v>
      </c>
      <c r="B45" s="664"/>
      <c r="C45" s="664"/>
      <c r="D45" s="664"/>
      <c r="E45" s="664"/>
      <c r="F45" s="664"/>
      <c r="G45" s="664"/>
      <c r="H45" s="664"/>
    </row>
    <row r="46" spans="1:8" ht="54.75" customHeight="1">
      <c r="A46" s="663" t="s">
        <v>358</v>
      </c>
      <c r="B46" s="663"/>
      <c r="C46" s="663"/>
      <c r="D46" s="663"/>
      <c r="E46" s="663"/>
      <c r="F46" s="663"/>
      <c r="G46" s="663"/>
      <c r="H46" s="663"/>
    </row>
    <row r="47" spans="1:8" ht="21.75">
      <c r="A47" s="662" t="s">
        <v>388</v>
      </c>
      <c r="B47" s="662"/>
      <c r="C47" s="662"/>
      <c r="D47" s="662"/>
      <c r="E47" s="662"/>
      <c r="F47" s="662"/>
      <c r="G47" s="662"/>
      <c r="H47" s="662"/>
    </row>
    <row r="48" spans="1:8" ht="21.75">
      <c r="A48" s="662" t="s">
        <v>13</v>
      </c>
      <c r="B48" s="662"/>
      <c r="C48" s="662"/>
      <c r="D48" s="662"/>
      <c r="E48" s="662"/>
      <c r="F48" s="662"/>
      <c r="G48" s="662"/>
      <c r="H48" s="662"/>
    </row>
    <row r="49" spans="1:8" ht="21.75">
      <c r="A49" s="662" t="s">
        <v>14</v>
      </c>
      <c r="B49" s="662"/>
      <c r="C49" s="662"/>
      <c r="D49" s="662"/>
      <c r="E49" s="662"/>
      <c r="F49" s="662"/>
      <c r="G49" s="662"/>
      <c r="H49" s="662"/>
    </row>
    <row r="50" spans="1:8" ht="21.75">
      <c r="A50" s="206" t="s">
        <v>513</v>
      </c>
      <c r="B50" s="206"/>
      <c r="C50" s="206" t="s">
        <v>510</v>
      </c>
      <c r="D50" s="206"/>
      <c r="E50" s="206"/>
      <c r="F50" s="206"/>
      <c r="G50" s="206"/>
      <c r="H50" s="206"/>
    </row>
    <row r="51" spans="1:8" ht="21.75">
      <c r="A51" s="206" t="s">
        <v>480</v>
      </c>
      <c r="B51" s="206"/>
      <c r="C51" s="206" t="s">
        <v>481</v>
      </c>
      <c r="D51" s="206"/>
      <c r="E51" s="206"/>
      <c r="F51" s="206"/>
      <c r="G51" s="206"/>
      <c r="H51" s="206"/>
    </row>
    <row r="52" spans="1:8" ht="21.75">
      <c r="A52" s="206" t="s">
        <v>480</v>
      </c>
      <c r="B52" s="206"/>
      <c r="C52" s="206" t="s">
        <v>483</v>
      </c>
      <c r="D52" s="206"/>
      <c r="E52" s="206"/>
      <c r="F52" s="206"/>
      <c r="G52" s="206"/>
      <c r="H52" s="206"/>
    </row>
    <row r="53" spans="1:8" ht="21.75">
      <c r="A53" s="206" t="s">
        <v>480</v>
      </c>
      <c r="B53" s="206"/>
      <c r="C53" s="206" t="s">
        <v>511</v>
      </c>
      <c r="D53" s="206"/>
      <c r="E53" s="206"/>
      <c r="F53" s="206"/>
      <c r="G53" s="206"/>
      <c r="H53" s="206"/>
    </row>
    <row r="54" spans="1:8" ht="21.75">
      <c r="A54" s="662" t="s">
        <v>584</v>
      </c>
      <c r="B54" s="662"/>
      <c r="C54" s="662"/>
      <c r="D54" s="662"/>
      <c r="E54" s="662"/>
      <c r="F54" s="662"/>
      <c r="G54" s="662"/>
      <c r="H54" s="662"/>
    </row>
    <row r="55" spans="1:8" ht="21.75">
      <c r="A55" s="664" t="s">
        <v>479</v>
      </c>
      <c r="B55" s="663"/>
      <c r="C55" s="663"/>
      <c r="D55" s="663"/>
      <c r="E55" s="663"/>
      <c r="F55" s="663"/>
      <c r="G55" s="663"/>
      <c r="H55" s="663"/>
    </row>
    <row r="56" spans="1:8" ht="25.5" customHeight="1">
      <c r="A56" s="578"/>
      <c r="B56" s="578"/>
      <c r="C56" s="578"/>
      <c r="D56" s="578"/>
      <c r="E56" s="578"/>
      <c r="F56" s="578"/>
      <c r="G56" s="578"/>
      <c r="H56" s="578"/>
    </row>
    <row r="57" spans="1:8" ht="25.5" customHeight="1">
      <c r="A57" s="578"/>
      <c r="B57" s="578"/>
      <c r="C57" s="578"/>
      <c r="D57" s="578"/>
      <c r="E57" s="578"/>
      <c r="F57" s="578"/>
      <c r="G57" s="578"/>
      <c r="H57" s="578"/>
    </row>
    <row r="58" spans="1:8" ht="25.5" customHeight="1">
      <c r="A58" s="578"/>
      <c r="B58" s="578"/>
      <c r="C58" s="578"/>
      <c r="D58" s="578"/>
      <c r="E58" s="578"/>
      <c r="F58" s="578"/>
      <c r="G58" s="578"/>
      <c r="H58" s="578"/>
    </row>
    <row r="59" spans="1:8" ht="25.5" customHeight="1">
      <c r="A59" s="578"/>
      <c r="B59" s="578"/>
      <c r="C59" s="578"/>
      <c r="D59" s="578"/>
      <c r="E59" s="578"/>
      <c r="F59" s="578"/>
      <c r="G59" s="578"/>
      <c r="H59" s="578"/>
    </row>
    <row r="60" spans="1:8" ht="25.5" customHeight="1">
      <c r="A60" s="578"/>
      <c r="B60" s="578"/>
      <c r="C60" s="578"/>
      <c r="D60" s="578"/>
      <c r="E60" s="578"/>
      <c r="F60" s="578"/>
      <c r="G60" s="578"/>
      <c r="H60" s="578"/>
    </row>
    <row r="61" spans="1:8" ht="25.5" customHeight="1">
      <c r="A61" s="578"/>
      <c r="B61" s="578"/>
      <c r="C61" s="578"/>
      <c r="D61" s="578"/>
      <c r="E61" s="578"/>
      <c r="F61" s="578"/>
      <c r="G61" s="578"/>
      <c r="H61" s="578"/>
    </row>
    <row r="62" spans="1:8" ht="25.5" customHeight="1">
      <c r="A62" s="578"/>
      <c r="B62" s="578"/>
      <c r="C62" s="578"/>
      <c r="D62" s="578"/>
      <c r="E62" s="578"/>
      <c r="F62" s="578"/>
      <c r="G62" s="578"/>
      <c r="H62" s="578"/>
    </row>
    <row r="63" spans="1:8" ht="25.5" customHeight="1">
      <c r="A63" s="578"/>
      <c r="B63" s="578"/>
      <c r="C63" s="578"/>
      <c r="D63" s="578"/>
      <c r="E63" s="578"/>
      <c r="F63" s="578"/>
      <c r="G63" s="578"/>
      <c r="H63" s="578"/>
    </row>
    <row r="64" spans="1:8" ht="25.5" customHeight="1">
      <c r="A64" s="578"/>
      <c r="B64" s="578"/>
      <c r="C64" s="578"/>
      <c r="D64" s="578"/>
      <c r="E64" s="578"/>
      <c r="F64" s="578"/>
      <c r="G64" s="578"/>
      <c r="H64" s="578"/>
    </row>
    <row r="65" spans="1:8" ht="25.5" customHeight="1">
      <c r="A65" s="578"/>
      <c r="B65" s="578"/>
      <c r="C65" s="578"/>
      <c r="D65" s="578"/>
      <c r="E65" s="578"/>
      <c r="F65" s="578"/>
      <c r="G65" s="578"/>
      <c r="H65" s="578"/>
    </row>
    <row r="66" spans="1:8" ht="25.5" customHeight="1">
      <c r="A66" s="578"/>
      <c r="B66" s="578"/>
      <c r="C66" s="578"/>
      <c r="D66" s="578"/>
      <c r="E66" s="578"/>
      <c r="F66" s="578"/>
      <c r="G66" s="578"/>
      <c r="H66" s="578"/>
    </row>
    <row r="67" spans="1:8" ht="25.5" customHeight="1">
      <c r="A67" s="578"/>
      <c r="B67" s="578"/>
      <c r="C67" s="578"/>
      <c r="D67" s="578"/>
      <c r="E67" s="578"/>
      <c r="F67" s="578"/>
      <c r="G67" s="578"/>
      <c r="H67" s="578"/>
    </row>
    <row r="68" spans="1:8" ht="25.5" customHeight="1">
      <c r="A68" s="578"/>
      <c r="B68" s="578"/>
      <c r="C68" s="578"/>
      <c r="D68" s="578"/>
      <c r="E68" s="578"/>
      <c r="F68" s="578"/>
      <c r="G68" s="578"/>
      <c r="H68" s="578"/>
    </row>
    <row r="69" spans="1:8" ht="25.5" customHeight="1">
      <c r="A69" s="578"/>
      <c r="B69" s="578"/>
      <c r="C69" s="578"/>
      <c r="D69" s="578"/>
      <c r="E69" s="578"/>
      <c r="F69" s="578"/>
      <c r="G69" s="578"/>
      <c r="H69" s="578"/>
    </row>
    <row r="70" spans="1:8" ht="25.5" customHeight="1">
      <c r="A70" s="578"/>
      <c r="B70" s="578"/>
      <c r="C70" s="578"/>
      <c r="D70" s="578"/>
      <c r="E70" s="578"/>
      <c r="F70" s="578"/>
      <c r="G70" s="578"/>
      <c r="H70" s="578"/>
    </row>
    <row r="71" spans="1:8" ht="25.5" customHeight="1">
      <c r="A71" s="578"/>
      <c r="B71" s="578"/>
      <c r="C71" s="578"/>
      <c r="D71" s="578"/>
      <c r="E71" s="578"/>
      <c r="F71" s="578"/>
      <c r="G71" s="578"/>
      <c r="H71" s="578"/>
    </row>
    <row r="72" spans="1:8" ht="25.5" customHeight="1">
      <c r="A72" s="578"/>
      <c r="B72" s="578"/>
      <c r="C72" s="578"/>
      <c r="D72" s="578"/>
      <c r="E72" s="578"/>
      <c r="F72" s="578"/>
      <c r="G72" s="578"/>
      <c r="H72" s="578"/>
    </row>
    <row r="73" spans="1:8" ht="25.5" customHeight="1">
      <c r="A73" s="578"/>
      <c r="B73" s="578"/>
      <c r="C73" s="578"/>
      <c r="D73" s="578"/>
      <c r="E73" s="578"/>
      <c r="F73" s="578"/>
      <c r="G73" s="578"/>
      <c r="H73" s="578"/>
    </row>
    <row r="74" spans="1:8" ht="25.5" customHeight="1">
      <c r="A74" s="578"/>
      <c r="B74" s="578"/>
      <c r="C74" s="578"/>
      <c r="D74" s="578"/>
      <c r="E74" s="578"/>
      <c r="F74" s="578"/>
      <c r="G74" s="578"/>
      <c r="H74" s="578"/>
    </row>
    <row r="75" spans="1:8" ht="25.5" customHeight="1">
      <c r="A75" s="578"/>
      <c r="B75" s="578"/>
      <c r="C75" s="578"/>
      <c r="D75" s="578"/>
      <c r="E75" s="578"/>
      <c r="F75" s="578"/>
      <c r="G75" s="578"/>
      <c r="H75" s="578"/>
    </row>
    <row r="76" spans="1:8" ht="25.5" customHeight="1">
      <c r="A76" s="578"/>
      <c r="B76" s="578"/>
      <c r="C76" s="578"/>
      <c r="D76" s="578"/>
      <c r="E76" s="578"/>
      <c r="F76" s="578"/>
      <c r="G76" s="578"/>
      <c r="H76" s="578"/>
    </row>
    <row r="77" spans="1:8" ht="25.5" customHeight="1">
      <c r="A77" s="578"/>
      <c r="B77" s="578"/>
      <c r="C77" s="578"/>
      <c r="D77" s="578"/>
      <c r="E77" s="578"/>
      <c r="F77" s="578"/>
      <c r="G77" s="578"/>
      <c r="H77" s="578"/>
    </row>
    <row r="78" spans="1:8" ht="25.5" customHeight="1">
      <c r="A78" s="665"/>
      <c r="B78" s="665"/>
      <c r="C78" s="665"/>
      <c r="D78" s="665"/>
      <c r="E78" s="665"/>
      <c r="F78" s="665"/>
      <c r="G78" s="665"/>
      <c r="H78" s="665"/>
    </row>
    <row r="79" spans="1:8" ht="25.5" customHeight="1">
      <c r="A79" s="665"/>
      <c r="B79" s="665"/>
      <c r="C79" s="665"/>
      <c r="D79" s="665"/>
      <c r="E79" s="665"/>
      <c r="F79" s="665"/>
      <c r="G79" s="665"/>
      <c r="H79" s="665"/>
    </row>
    <row r="80" spans="1:8" ht="25.5" customHeight="1">
      <c r="A80" s="665"/>
      <c r="B80" s="665"/>
      <c r="C80" s="665"/>
      <c r="D80" s="665"/>
      <c r="E80" s="665"/>
      <c r="F80" s="665"/>
      <c r="G80" s="665"/>
      <c r="H80" s="665"/>
    </row>
    <row r="81" spans="1:8" ht="25.5" customHeight="1">
      <c r="A81" s="665"/>
      <c r="B81" s="665"/>
      <c r="C81" s="665"/>
      <c r="D81" s="665"/>
      <c r="E81" s="665"/>
      <c r="F81" s="665"/>
      <c r="G81" s="665"/>
      <c r="H81" s="665"/>
    </row>
    <row r="82" ht="25.5" customHeight="1"/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655"/>
    </row>
    <row r="304" ht="12.75">
      <c r="A304" s="655"/>
    </row>
    <row r="305" ht="15">
      <c r="A305" s="68"/>
    </row>
    <row r="306" ht="25.5">
      <c r="A306" s="73"/>
    </row>
    <row r="307" ht="25.5">
      <c r="A307" s="73"/>
    </row>
    <row r="308" ht="25.5">
      <c r="A308" s="73"/>
    </row>
    <row r="309" ht="25.5">
      <c r="A309" s="73"/>
    </row>
    <row r="310" ht="25.5">
      <c r="A310" s="73"/>
    </row>
    <row r="311" ht="25.5">
      <c r="A311" s="73"/>
    </row>
    <row r="312" ht="25.5">
      <c r="A312" s="73"/>
    </row>
    <row r="313" ht="25.5">
      <c r="A313" s="73"/>
    </row>
    <row r="314" ht="12.75">
      <c r="A314" s="655"/>
    </row>
    <row r="315" ht="12.75">
      <c r="A315" s="655"/>
    </row>
    <row r="316" ht="12.75">
      <c r="A316" s="28"/>
    </row>
    <row r="317" ht="25.5">
      <c r="A317" s="72"/>
    </row>
    <row r="318" ht="25.5">
      <c r="A318" s="72"/>
    </row>
    <row r="319" ht="25.5">
      <c r="A319" s="72"/>
    </row>
    <row r="320" ht="25.5">
      <c r="A320" s="72"/>
    </row>
    <row r="321" ht="25.5">
      <c r="A321" s="72"/>
    </row>
    <row r="322" ht="25.5">
      <c r="A322" s="72"/>
    </row>
    <row r="323" ht="25.5">
      <c r="A323" s="72"/>
    </row>
    <row r="324" ht="25.5">
      <c r="A324" s="72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</sheetData>
  <sheetProtection/>
  <mergeCells count="70">
    <mergeCell ref="A69:H69"/>
    <mergeCell ref="A62:H62"/>
    <mergeCell ref="F30:F31"/>
    <mergeCell ref="H30:H31"/>
    <mergeCell ref="A314:A315"/>
    <mergeCell ref="A48:H48"/>
    <mergeCell ref="A61:H61"/>
    <mergeCell ref="A58:H58"/>
    <mergeCell ref="A59:H59"/>
    <mergeCell ref="A71:H71"/>
    <mergeCell ref="A80:H80"/>
    <mergeCell ref="A81:H81"/>
    <mergeCell ref="A74:H74"/>
    <mergeCell ref="A75:H75"/>
    <mergeCell ref="A76:H76"/>
    <mergeCell ref="A70:H70"/>
    <mergeCell ref="A77:H77"/>
    <mergeCell ref="A78:H78"/>
    <mergeCell ref="A79:H79"/>
    <mergeCell ref="A72:H72"/>
    <mergeCell ref="A73:H73"/>
    <mergeCell ref="A303:A304"/>
    <mergeCell ref="B23:B24"/>
    <mergeCell ref="B25:B26"/>
    <mergeCell ref="B38:B39"/>
    <mergeCell ref="A28:H28"/>
    <mergeCell ref="B36:B37"/>
    <mergeCell ref="A44:H44"/>
    <mergeCell ref="A55:H55"/>
    <mergeCell ref="A68:H68"/>
    <mergeCell ref="A66:H66"/>
    <mergeCell ref="A49:H49"/>
    <mergeCell ref="A54:H54"/>
    <mergeCell ref="A67:H67"/>
    <mergeCell ref="A56:H56"/>
    <mergeCell ref="A60:H60"/>
    <mergeCell ref="C30:D30"/>
    <mergeCell ref="E30:E31"/>
    <mergeCell ref="A65:H65"/>
    <mergeCell ref="A46:H46"/>
    <mergeCell ref="A45:H45"/>
    <mergeCell ref="A64:H64"/>
    <mergeCell ref="D11:H11"/>
    <mergeCell ref="D10:H10"/>
    <mergeCell ref="G30:G31"/>
    <mergeCell ref="B30:B31"/>
    <mergeCell ref="A30:A31"/>
    <mergeCell ref="A63:H63"/>
    <mergeCell ref="A57:H57"/>
    <mergeCell ref="B34:B35"/>
    <mergeCell ref="A47:H47"/>
    <mergeCell ref="B32:B33"/>
    <mergeCell ref="J12:L12"/>
    <mergeCell ref="A12:H12"/>
    <mergeCell ref="A13:H13"/>
    <mergeCell ref="B21:B22"/>
    <mergeCell ref="A17:A18"/>
    <mergeCell ref="H17:H18"/>
    <mergeCell ref="B17:B18"/>
    <mergeCell ref="C17:D17"/>
    <mergeCell ref="C1:H4"/>
    <mergeCell ref="C5:H5"/>
    <mergeCell ref="A15:H15"/>
    <mergeCell ref="B19:B20"/>
    <mergeCell ref="G17:G18"/>
    <mergeCell ref="E17:E18"/>
    <mergeCell ref="F17:F18"/>
    <mergeCell ref="C8:H8"/>
    <mergeCell ref="C9:H9"/>
    <mergeCell ref="A10:C11"/>
  </mergeCells>
  <printOptions horizontalCentered="1"/>
  <pageMargins left="0" right="0" top="0" bottom="0" header="0" footer="0"/>
  <pageSetup fitToHeight="1" fitToWidth="1" horizontalDpi="600" verticalDpi="6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339"/>
  <sheetViews>
    <sheetView view="pageBreakPreview" zoomScale="70" zoomScaleNormal="50" zoomScaleSheetLayoutView="70" zoomScalePageLayoutView="0" workbookViewId="0" topLeftCell="A1">
      <selection activeCell="A15" sqref="A15:H15"/>
    </sheetView>
  </sheetViews>
  <sheetFormatPr defaultColWidth="9.00390625" defaultRowHeight="12.75"/>
  <cols>
    <col min="1" max="1" width="35.75390625" style="0" customWidth="1"/>
    <col min="2" max="6" width="20.75390625" style="0" customWidth="1"/>
    <col min="7" max="7" width="30.75390625" style="0" customWidth="1"/>
    <col min="8" max="8" width="40.75390625" style="0" customWidth="1"/>
    <col min="9" max="9" width="2.75390625" style="0" customWidth="1"/>
    <col min="10" max="10" width="27.375" style="0" customWidth="1"/>
  </cols>
  <sheetData>
    <row r="1" spans="1:8" ht="12.75" customHeight="1">
      <c r="A1" s="5"/>
      <c r="B1" s="5"/>
      <c r="C1" s="519" t="s">
        <v>544</v>
      </c>
      <c r="D1" s="519"/>
      <c r="E1" s="519"/>
      <c r="F1" s="519"/>
      <c r="G1" s="519"/>
      <c r="H1" s="519"/>
    </row>
    <row r="2" spans="1:11" s="85" customFormat="1" ht="23.25" customHeight="1">
      <c r="A2" s="197"/>
      <c r="B2" s="197"/>
      <c r="C2" s="519"/>
      <c r="D2" s="519"/>
      <c r="E2" s="519"/>
      <c r="F2" s="519"/>
      <c r="G2" s="519"/>
      <c r="H2" s="519"/>
      <c r="I2" s="137"/>
      <c r="J2" s="137"/>
      <c r="K2" s="137"/>
    </row>
    <row r="3" spans="1:11" s="85" customFormat="1" ht="18.75" customHeight="1">
      <c r="A3" s="197"/>
      <c r="B3" s="197"/>
      <c r="C3" s="519"/>
      <c r="D3" s="519"/>
      <c r="E3" s="519"/>
      <c r="F3" s="519"/>
      <c r="G3" s="519"/>
      <c r="H3" s="519"/>
      <c r="I3" s="137"/>
      <c r="J3" s="137"/>
      <c r="K3" s="137"/>
    </row>
    <row r="4" spans="1:11" s="85" customFormat="1" ht="18.75" customHeight="1">
      <c r="A4" s="197"/>
      <c r="B4" s="197"/>
      <c r="C4" s="519"/>
      <c r="D4" s="519"/>
      <c r="E4" s="519"/>
      <c r="F4" s="519"/>
      <c r="G4" s="519"/>
      <c r="H4" s="519"/>
      <c r="I4" s="138"/>
      <c r="J4" s="138"/>
      <c r="K4" s="138"/>
    </row>
    <row r="5" spans="1:8" s="85" customFormat="1" ht="18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30" customHeight="1" hidden="1">
      <c r="A6" s="200"/>
      <c r="B6" s="200"/>
      <c r="C6" s="200"/>
      <c r="D6" s="5"/>
      <c r="E6" s="5"/>
      <c r="F6" s="5"/>
      <c r="G6" s="203"/>
      <c r="H6" s="201"/>
    </row>
    <row r="7" spans="1:8" ht="19.5" customHeight="1" hidden="1">
      <c r="A7" s="200"/>
      <c r="B7" s="200"/>
      <c r="C7" s="200"/>
      <c r="D7" s="137"/>
      <c r="E7" s="197"/>
      <c r="F7" s="197"/>
      <c r="G7" s="203"/>
      <c r="H7" s="201"/>
    </row>
    <row r="8" spans="1:8" ht="33" customHeight="1">
      <c r="A8" s="200"/>
      <c r="B8" s="200"/>
      <c r="C8" s="574" t="s">
        <v>545</v>
      </c>
      <c r="D8" s="575"/>
      <c r="E8" s="575"/>
      <c r="F8" s="575"/>
      <c r="G8" s="575"/>
      <c r="H8" s="575"/>
    </row>
    <row r="9" spans="1:8" ht="53.25" customHeight="1" thickBot="1">
      <c r="A9" s="202"/>
      <c r="B9" s="202"/>
      <c r="C9" s="659" t="s">
        <v>546</v>
      </c>
      <c r="D9" s="660"/>
      <c r="E9" s="660"/>
      <c r="F9" s="660"/>
      <c r="G9" s="660"/>
      <c r="H9" s="660"/>
    </row>
    <row r="10" spans="1:8" ht="27.75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11" ht="33" customHeight="1">
      <c r="A12" s="673" t="s">
        <v>359</v>
      </c>
      <c r="B12" s="673"/>
      <c r="C12" s="673"/>
      <c r="D12" s="673"/>
      <c r="E12" s="673"/>
      <c r="F12" s="673"/>
      <c r="G12" s="673"/>
      <c r="H12" s="673"/>
      <c r="I12" s="27"/>
      <c r="J12" s="670"/>
      <c r="K12" s="670"/>
    </row>
    <row r="13" spans="1:8" ht="85.5" customHeight="1">
      <c r="A13" s="671" t="s">
        <v>406</v>
      </c>
      <c r="B13" s="671"/>
      <c r="C13" s="671"/>
      <c r="D13" s="671"/>
      <c r="E13" s="671"/>
      <c r="F13" s="671"/>
      <c r="G13" s="671"/>
      <c r="H13" s="671"/>
    </row>
    <row r="14" spans="1:8" ht="12" customHeight="1">
      <c r="A14" s="86"/>
      <c r="B14" s="86"/>
      <c r="C14" s="86"/>
      <c r="D14" s="86"/>
      <c r="E14" s="86"/>
      <c r="F14" s="86"/>
      <c r="G14" s="86"/>
      <c r="H14" s="86"/>
    </row>
    <row r="15" spans="1:8" ht="39.75" customHeight="1">
      <c r="A15" s="576" t="s">
        <v>39</v>
      </c>
      <c r="B15" s="576"/>
      <c r="C15" s="576"/>
      <c r="D15" s="576"/>
      <c r="E15" s="576"/>
      <c r="F15" s="576"/>
      <c r="G15" s="576"/>
      <c r="H15" s="576"/>
    </row>
    <row r="16" spans="1:8" ht="15" customHeight="1" thickBot="1">
      <c r="A16" s="666"/>
      <c r="B16" s="666"/>
      <c r="C16" s="666"/>
      <c r="D16" s="666"/>
      <c r="E16" s="666"/>
      <c r="F16" s="666"/>
      <c r="G16" s="666"/>
      <c r="H16" s="666"/>
    </row>
    <row r="17" spans="1:9" ht="72" customHeight="1" thickBot="1">
      <c r="A17" s="245" t="s">
        <v>32</v>
      </c>
      <c r="B17" s="246" t="s">
        <v>33</v>
      </c>
      <c r="C17" s="547" t="s">
        <v>176</v>
      </c>
      <c r="D17" s="548" t="s">
        <v>416</v>
      </c>
      <c r="E17" s="246" t="s">
        <v>177</v>
      </c>
      <c r="F17" s="296" t="s">
        <v>349</v>
      </c>
      <c r="G17" s="246" t="s">
        <v>16</v>
      </c>
      <c r="H17" s="247" t="s">
        <v>524</v>
      </c>
      <c r="I17" s="5"/>
    </row>
    <row r="18" spans="1:10" ht="32.25" customHeight="1">
      <c r="A18" s="308" t="s">
        <v>181</v>
      </c>
      <c r="B18" s="221">
        <v>5000</v>
      </c>
      <c r="C18" s="320" t="s">
        <v>264</v>
      </c>
      <c r="D18" s="320" t="s">
        <v>263</v>
      </c>
      <c r="E18" s="320" t="s">
        <v>180</v>
      </c>
      <c r="F18" s="221">
        <v>75</v>
      </c>
      <c r="G18" s="221" t="s">
        <v>529</v>
      </c>
      <c r="H18" s="321">
        <v>60400</v>
      </c>
      <c r="I18" s="43"/>
      <c r="J18" s="52"/>
    </row>
    <row r="19" spans="1:10" ht="32.25" customHeight="1">
      <c r="A19" s="315" t="s">
        <v>182</v>
      </c>
      <c r="B19" s="252">
        <v>7500</v>
      </c>
      <c r="C19" s="325" t="s">
        <v>264</v>
      </c>
      <c r="D19" s="325" t="s">
        <v>263</v>
      </c>
      <c r="E19" s="325" t="s">
        <v>180</v>
      </c>
      <c r="F19" s="252">
        <v>80</v>
      </c>
      <c r="G19" s="252" t="s">
        <v>529</v>
      </c>
      <c r="H19" s="253">
        <v>65400</v>
      </c>
      <c r="I19" s="43"/>
      <c r="J19" s="52"/>
    </row>
    <row r="20" spans="1:10" ht="32.25" customHeight="1">
      <c r="A20" s="311" t="s">
        <v>183</v>
      </c>
      <c r="B20" s="249">
        <v>10000</v>
      </c>
      <c r="C20" s="322" t="s">
        <v>264</v>
      </c>
      <c r="D20" s="322" t="s">
        <v>263</v>
      </c>
      <c r="E20" s="322" t="s">
        <v>180</v>
      </c>
      <c r="F20" s="249">
        <v>80</v>
      </c>
      <c r="G20" s="249" t="s">
        <v>529</v>
      </c>
      <c r="H20" s="250">
        <v>73850</v>
      </c>
      <c r="I20" s="43"/>
      <c r="J20" s="52"/>
    </row>
    <row r="21" spans="1:10" ht="32.25" customHeight="1">
      <c r="A21" s="315" t="s">
        <v>184</v>
      </c>
      <c r="B21" s="252">
        <v>15000</v>
      </c>
      <c r="C21" s="325" t="s">
        <v>264</v>
      </c>
      <c r="D21" s="325" t="s">
        <v>263</v>
      </c>
      <c r="E21" s="325" t="s">
        <v>180</v>
      </c>
      <c r="F21" s="252">
        <v>95</v>
      </c>
      <c r="G21" s="252" t="s">
        <v>529</v>
      </c>
      <c r="H21" s="253">
        <v>103650</v>
      </c>
      <c r="I21" s="43"/>
      <c r="J21" s="52"/>
    </row>
    <row r="22" spans="1:10" ht="32.25" customHeight="1">
      <c r="A22" s="311" t="s">
        <v>185</v>
      </c>
      <c r="B22" s="249">
        <v>21000</v>
      </c>
      <c r="C22" s="322" t="s">
        <v>264</v>
      </c>
      <c r="D22" s="322" t="s">
        <v>263</v>
      </c>
      <c r="E22" s="322" t="s">
        <v>180</v>
      </c>
      <c r="F22" s="249">
        <v>105</v>
      </c>
      <c r="G22" s="249" t="s">
        <v>529</v>
      </c>
      <c r="H22" s="250">
        <v>127050</v>
      </c>
      <c r="I22" s="43"/>
      <c r="J22" s="52"/>
    </row>
    <row r="23" spans="1:10" ht="32.25" customHeight="1">
      <c r="A23" s="315" t="s">
        <v>186</v>
      </c>
      <c r="B23" s="252">
        <v>33000</v>
      </c>
      <c r="C23" s="325" t="s">
        <v>264</v>
      </c>
      <c r="D23" s="325" t="s">
        <v>263</v>
      </c>
      <c r="E23" s="325" t="s">
        <v>180</v>
      </c>
      <c r="F23" s="252">
        <v>130</v>
      </c>
      <c r="G23" s="252" t="s">
        <v>430</v>
      </c>
      <c r="H23" s="326">
        <v>154110</v>
      </c>
      <c r="I23" s="43"/>
      <c r="J23" s="52"/>
    </row>
    <row r="24" spans="1:10" ht="32.25" customHeight="1" thickBot="1">
      <c r="A24" s="323" t="s">
        <v>187</v>
      </c>
      <c r="B24" s="225">
        <v>50000</v>
      </c>
      <c r="C24" s="324" t="s">
        <v>264</v>
      </c>
      <c r="D24" s="324" t="s">
        <v>263</v>
      </c>
      <c r="E24" s="324" t="s">
        <v>180</v>
      </c>
      <c r="F24" s="225">
        <v>210</v>
      </c>
      <c r="G24" s="225" t="s">
        <v>430</v>
      </c>
      <c r="H24" s="226">
        <v>198450</v>
      </c>
      <c r="I24" s="43"/>
      <c r="J24" s="52"/>
    </row>
    <row r="25" spans="1:10" ht="15" customHeight="1">
      <c r="A25" s="96"/>
      <c r="B25" s="105"/>
      <c r="C25" s="105"/>
      <c r="D25" s="105"/>
      <c r="E25" s="105"/>
      <c r="F25" s="106"/>
      <c r="G25" s="106"/>
      <c r="H25" s="59"/>
      <c r="I25" s="43"/>
      <c r="J25" s="52"/>
    </row>
    <row r="26" spans="1:9" ht="33.75" customHeight="1">
      <c r="A26" s="576" t="s">
        <v>57</v>
      </c>
      <c r="B26" s="576"/>
      <c r="C26" s="576"/>
      <c r="D26" s="576"/>
      <c r="E26" s="576"/>
      <c r="F26" s="576"/>
      <c r="G26" s="576"/>
      <c r="H26" s="576"/>
      <c r="I26" s="5"/>
    </row>
    <row r="27" spans="1:9" ht="19.5" customHeight="1" thickBot="1">
      <c r="A27" s="149"/>
      <c r="B27" s="149"/>
      <c r="C27" s="149"/>
      <c r="D27" s="149"/>
      <c r="E27" s="149"/>
      <c r="F27" s="149"/>
      <c r="G27" s="149"/>
      <c r="H27" s="149"/>
      <c r="I27" s="5"/>
    </row>
    <row r="28" spans="1:9" ht="88.5" customHeight="1" thickBot="1">
      <c r="A28" s="245" t="s">
        <v>32</v>
      </c>
      <c r="B28" s="246" t="s">
        <v>33</v>
      </c>
      <c r="C28" s="547" t="s">
        <v>58</v>
      </c>
      <c r="D28" s="548" t="s">
        <v>478</v>
      </c>
      <c r="E28" s="246" t="s">
        <v>342</v>
      </c>
      <c r="F28" s="296" t="s">
        <v>349</v>
      </c>
      <c r="G28" s="246" t="s">
        <v>35</v>
      </c>
      <c r="H28" s="247" t="s">
        <v>524</v>
      </c>
      <c r="I28" s="5"/>
    </row>
    <row r="29" spans="1:10" ht="32.25" customHeight="1">
      <c r="A29" s="308" t="s">
        <v>188</v>
      </c>
      <c r="B29" s="221">
        <v>15000</v>
      </c>
      <c r="C29" s="320" t="s">
        <v>262</v>
      </c>
      <c r="D29" s="320" t="s">
        <v>341</v>
      </c>
      <c r="E29" s="320" t="s">
        <v>180</v>
      </c>
      <c r="F29" s="221">
        <v>119</v>
      </c>
      <c r="G29" s="221" t="s">
        <v>189</v>
      </c>
      <c r="H29" s="321">
        <v>181200</v>
      </c>
      <c r="I29" s="43"/>
      <c r="J29" s="59"/>
    </row>
    <row r="30" spans="1:10" ht="32.25" customHeight="1">
      <c r="A30" s="315" t="s">
        <v>190</v>
      </c>
      <c r="B30" s="252">
        <v>22500</v>
      </c>
      <c r="C30" s="325" t="s">
        <v>262</v>
      </c>
      <c r="D30" s="325" t="s">
        <v>341</v>
      </c>
      <c r="E30" s="325" t="s">
        <v>180</v>
      </c>
      <c r="F30" s="252">
        <v>164</v>
      </c>
      <c r="G30" s="252" t="s">
        <v>191</v>
      </c>
      <c r="H30" s="253">
        <v>196200</v>
      </c>
      <c r="I30" s="43"/>
      <c r="J30" s="59"/>
    </row>
    <row r="31" spans="1:10" ht="32.25" customHeight="1">
      <c r="A31" s="311" t="s">
        <v>192</v>
      </c>
      <c r="B31" s="249">
        <v>30000</v>
      </c>
      <c r="C31" s="322" t="s">
        <v>262</v>
      </c>
      <c r="D31" s="322" t="s">
        <v>341</v>
      </c>
      <c r="E31" s="322" t="s">
        <v>180</v>
      </c>
      <c r="F31" s="249">
        <v>167</v>
      </c>
      <c r="G31" s="249" t="s">
        <v>193</v>
      </c>
      <c r="H31" s="250">
        <v>221550</v>
      </c>
      <c r="I31" s="43"/>
      <c r="J31" s="59"/>
    </row>
    <row r="32" spans="1:10" ht="32.25" customHeight="1">
      <c r="A32" s="315" t="s">
        <v>194</v>
      </c>
      <c r="B32" s="252">
        <v>45000</v>
      </c>
      <c r="C32" s="325" t="s">
        <v>262</v>
      </c>
      <c r="D32" s="325" t="s">
        <v>341</v>
      </c>
      <c r="E32" s="325" t="s">
        <v>180</v>
      </c>
      <c r="F32" s="252">
        <v>285</v>
      </c>
      <c r="G32" s="252" t="s">
        <v>195</v>
      </c>
      <c r="H32" s="253">
        <v>310950</v>
      </c>
      <c r="I32" s="43"/>
      <c r="J32" s="59"/>
    </row>
    <row r="33" spans="1:10" ht="32.25" customHeight="1">
      <c r="A33" s="311" t="s">
        <v>196</v>
      </c>
      <c r="B33" s="249">
        <v>63000</v>
      </c>
      <c r="C33" s="322" t="s">
        <v>262</v>
      </c>
      <c r="D33" s="322" t="s">
        <v>341</v>
      </c>
      <c r="E33" s="322" t="s">
        <v>180</v>
      </c>
      <c r="F33" s="249">
        <v>315</v>
      </c>
      <c r="G33" s="249" t="s">
        <v>197</v>
      </c>
      <c r="H33" s="250">
        <v>381150</v>
      </c>
      <c r="I33" s="43"/>
      <c r="J33" s="59"/>
    </row>
    <row r="34" spans="1:10" ht="32.25" customHeight="1">
      <c r="A34" s="315" t="s">
        <v>198</v>
      </c>
      <c r="B34" s="252">
        <v>99000</v>
      </c>
      <c r="C34" s="325" t="s">
        <v>262</v>
      </c>
      <c r="D34" s="325" t="s">
        <v>341</v>
      </c>
      <c r="E34" s="325" t="s">
        <v>180</v>
      </c>
      <c r="F34" s="252">
        <v>390</v>
      </c>
      <c r="G34" s="252" t="s">
        <v>199</v>
      </c>
      <c r="H34" s="326">
        <v>462330</v>
      </c>
      <c r="I34" s="43"/>
      <c r="J34" s="59"/>
    </row>
    <row r="35" spans="1:13" ht="32.25" customHeight="1" thickBot="1">
      <c r="A35" s="323" t="s">
        <v>200</v>
      </c>
      <c r="B35" s="225">
        <v>150000</v>
      </c>
      <c r="C35" s="324" t="s">
        <v>262</v>
      </c>
      <c r="D35" s="324" t="s">
        <v>341</v>
      </c>
      <c r="E35" s="324" t="s">
        <v>180</v>
      </c>
      <c r="F35" s="225">
        <v>630</v>
      </c>
      <c r="G35" s="225" t="s">
        <v>201</v>
      </c>
      <c r="H35" s="226">
        <v>595350</v>
      </c>
      <c r="I35" s="43"/>
      <c r="J35" s="59"/>
      <c r="M35" s="5"/>
    </row>
    <row r="36" spans="1:9" ht="15" customHeight="1">
      <c r="A36" s="667"/>
      <c r="B36" s="667"/>
      <c r="C36" s="667"/>
      <c r="D36" s="667"/>
      <c r="E36" s="667"/>
      <c r="F36" s="16"/>
      <c r="G36" s="3"/>
      <c r="H36" s="42"/>
      <c r="I36" s="5"/>
    </row>
    <row r="37" spans="1:9" ht="15" customHeight="1">
      <c r="A37" s="154"/>
      <c r="B37" s="154"/>
      <c r="C37" s="154"/>
      <c r="D37" s="154"/>
      <c r="E37" s="154"/>
      <c r="F37" s="16"/>
      <c r="G37" s="3"/>
      <c r="H37" s="155"/>
      <c r="I37" s="5"/>
    </row>
    <row r="38" spans="1:9" ht="26.25" customHeight="1">
      <c r="A38" s="86" t="s">
        <v>352</v>
      </c>
      <c r="B38" s="154"/>
      <c r="C38" s="154"/>
      <c r="D38" s="154"/>
      <c r="E38" s="154"/>
      <c r="F38" s="16"/>
      <c r="G38" s="3"/>
      <c r="H38" s="155"/>
      <c r="I38" s="5"/>
    </row>
    <row r="39" spans="1:9" ht="15" customHeight="1">
      <c r="A39" s="154"/>
      <c r="B39" s="154"/>
      <c r="C39" s="154"/>
      <c r="D39" s="154"/>
      <c r="E39" s="154"/>
      <c r="F39" s="16"/>
      <c r="G39" s="3"/>
      <c r="H39" s="155"/>
      <c r="I39" s="5"/>
    </row>
    <row r="40" spans="1:9" ht="11.25" customHeight="1">
      <c r="A40" s="132"/>
      <c r="B40" s="132"/>
      <c r="C40" s="132"/>
      <c r="D40" s="132"/>
      <c r="E40" s="132"/>
      <c r="F40" s="132"/>
      <c r="G40" s="132"/>
      <c r="H40" s="132"/>
      <c r="I40" s="5"/>
    </row>
    <row r="41" spans="1:9" ht="53.25" customHeight="1">
      <c r="A41" s="668" t="s">
        <v>585</v>
      </c>
      <c r="B41" s="668"/>
      <c r="C41" s="668"/>
      <c r="D41" s="668"/>
      <c r="E41" s="668"/>
      <c r="F41" s="668"/>
      <c r="G41" s="668"/>
      <c r="H41" s="668"/>
      <c r="I41" s="5"/>
    </row>
    <row r="42" spans="1:9" ht="11.25" customHeight="1">
      <c r="A42" s="668"/>
      <c r="B42" s="668"/>
      <c r="C42" s="668"/>
      <c r="D42" s="668"/>
      <c r="E42" s="668"/>
      <c r="F42" s="668"/>
      <c r="G42" s="668"/>
      <c r="H42" s="668"/>
      <c r="I42" s="5"/>
    </row>
    <row r="43" spans="1:9" ht="26.25" customHeight="1">
      <c r="A43" s="668" t="s">
        <v>373</v>
      </c>
      <c r="B43" s="668"/>
      <c r="C43" s="668"/>
      <c r="D43" s="668"/>
      <c r="E43" s="668"/>
      <c r="F43" s="668"/>
      <c r="G43" s="668"/>
      <c r="H43" s="668"/>
      <c r="I43" s="5"/>
    </row>
    <row r="44" spans="1:9" ht="10.5" customHeight="1">
      <c r="A44" s="578"/>
      <c r="B44" s="578"/>
      <c r="C44" s="578"/>
      <c r="D44" s="578"/>
      <c r="E44" s="578"/>
      <c r="F44" s="578"/>
      <c r="G44" s="578"/>
      <c r="H44" s="578"/>
      <c r="I44" s="5"/>
    </row>
    <row r="45" spans="1:9" ht="25.5" customHeight="1">
      <c r="A45" s="194" t="s">
        <v>514</v>
      </c>
      <c r="B45" s="194"/>
      <c r="C45" s="194" t="s">
        <v>510</v>
      </c>
      <c r="D45" s="194"/>
      <c r="E45" s="194"/>
      <c r="F45" s="194"/>
      <c r="G45" s="194"/>
      <c r="H45" s="194"/>
      <c r="I45" s="5"/>
    </row>
    <row r="46" spans="1:9" ht="25.5" customHeight="1">
      <c r="A46" s="194" t="s">
        <v>480</v>
      </c>
      <c r="B46" s="194"/>
      <c r="C46" s="194" t="s">
        <v>481</v>
      </c>
      <c r="D46" s="194"/>
      <c r="E46" s="194"/>
      <c r="F46" s="194"/>
      <c r="G46" s="194"/>
      <c r="H46" s="194"/>
      <c r="I46" s="5"/>
    </row>
    <row r="47" spans="1:9" ht="25.5" customHeight="1">
      <c r="A47" s="194" t="s">
        <v>480</v>
      </c>
      <c r="B47" s="194"/>
      <c r="C47" s="194" t="s">
        <v>483</v>
      </c>
      <c r="D47" s="194"/>
      <c r="E47" s="194"/>
      <c r="F47" s="194"/>
      <c r="G47" s="194"/>
      <c r="H47" s="194"/>
      <c r="I47" s="5"/>
    </row>
    <row r="48" spans="1:9" ht="25.5" customHeight="1">
      <c r="A48" s="194" t="s">
        <v>480</v>
      </c>
      <c r="B48" s="194"/>
      <c r="C48" s="194" t="s">
        <v>511</v>
      </c>
      <c r="D48" s="194"/>
      <c r="E48" s="194"/>
      <c r="F48" s="194"/>
      <c r="G48" s="194"/>
      <c r="H48" s="194"/>
      <c r="I48" s="5"/>
    </row>
    <row r="49" spans="1:9" ht="11.25" customHeight="1">
      <c r="A49" s="578"/>
      <c r="B49" s="578"/>
      <c r="C49" s="578"/>
      <c r="D49" s="578"/>
      <c r="E49" s="578"/>
      <c r="F49" s="578"/>
      <c r="G49" s="578"/>
      <c r="H49" s="578"/>
      <c r="I49" s="5"/>
    </row>
    <row r="50" spans="1:9" ht="25.5" customHeight="1">
      <c r="A50" s="672" t="s">
        <v>386</v>
      </c>
      <c r="B50" s="672"/>
      <c r="C50" s="672"/>
      <c r="D50" s="672"/>
      <c r="E50" s="672"/>
      <c r="F50" s="672"/>
      <c r="G50" s="672"/>
      <c r="H50" s="672"/>
      <c r="I50" s="5"/>
    </row>
    <row r="51" spans="1:9" ht="25.5" customHeight="1">
      <c r="A51" s="672" t="s">
        <v>27</v>
      </c>
      <c r="B51" s="672"/>
      <c r="C51" s="672"/>
      <c r="D51" s="672"/>
      <c r="E51" s="672"/>
      <c r="F51" s="672"/>
      <c r="G51" s="672"/>
      <c r="H51" s="672"/>
      <c r="I51" s="5"/>
    </row>
    <row r="52" spans="1:8" ht="25.5" customHeight="1">
      <c r="A52" s="134"/>
      <c r="B52" s="134"/>
      <c r="C52" s="134"/>
      <c r="D52" s="134"/>
      <c r="E52" s="134"/>
      <c r="F52" s="134"/>
      <c r="G52" s="134"/>
      <c r="H52" s="134"/>
    </row>
    <row r="53" spans="1:8" ht="25.5" customHeight="1">
      <c r="A53" s="669" t="s">
        <v>387</v>
      </c>
      <c r="B53" s="669"/>
      <c r="C53" s="669"/>
      <c r="D53" s="669"/>
      <c r="E53" s="669"/>
      <c r="F53" s="669"/>
      <c r="G53" s="669"/>
      <c r="H53" s="669"/>
    </row>
    <row r="54" spans="1:8" ht="25.5" customHeight="1">
      <c r="A54" s="527" t="s">
        <v>374</v>
      </c>
      <c r="B54" s="527"/>
      <c r="C54" s="527"/>
      <c r="D54" s="527"/>
      <c r="E54" s="527"/>
      <c r="F54" s="527"/>
      <c r="G54" s="527"/>
      <c r="H54" s="527"/>
    </row>
    <row r="55" spans="1:8" ht="25.5" customHeight="1">
      <c r="A55" s="578" t="s">
        <v>408</v>
      </c>
      <c r="B55" s="578"/>
      <c r="C55" s="578"/>
      <c r="D55" s="578"/>
      <c r="E55" s="578"/>
      <c r="F55" s="578"/>
      <c r="G55" s="578"/>
      <c r="H55" s="578"/>
    </row>
    <row r="56" spans="1:8" ht="13.5" customHeight="1">
      <c r="A56" s="578"/>
      <c r="B56" s="578"/>
      <c r="C56" s="578"/>
      <c r="D56" s="578"/>
      <c r="E56" s="578"/>
      <c r="F56" s="578"/>
      <c r="G56" s="578"/>
      <c r="H56" s="578"/>
    </row>
    <row r="57" spans="1:8" ht="25.5" customHeight="1">
      <c r="A57" s="674" t="s">
        <v>512</v>
      </c>
      <c r="B57" s="527"/>
      <c r="C57" s="527"/>
      <c r="D57" s="527"/>
      <c r="E57" s="527"/>
      <c r="F57" s="527"/>
      <c r="G57" s="527"/>
      <c r="H57" s="527"/>
    </row>
    <row r="58" spans="1:8" ht="25.5" customHeight="1">
      <c r="A58" s="578"/>
      <c r="B58" s="578"/>
      <c r="C58" s="578"/>
      <c r="D58" s="578"/>
      <c r="E58" s="578"/>
      <c r="F58" s="578"/>
      <c r="G58" s="578"/>
      <c r="H58" s="578"/>
    </row>
    <row r="59" spans="1:8" ht="25.5" customHeight="1">
      <c r="A59" s="578"/>
      <c r="B59" s="578"/>
      <c r="C59" s="578"/>
      <c r="D59" s="578"/>
      <c r="E59" s="578"/>
      <c r="F59" s="578"/>
      <c r="G59" s="578"/>
      <c r="H59" s="578"/>
    </row>
    <row r="60" spans="1:8" ht="25.5" customHeight="1">
      <c r="A60" s="578"/>
      <c r="B60" s="578"/>
      <c r="C60" s="578"/>
      <c r="D60" s="578"/>
      <c r="E60" s="578"/>
      <c r="F60" s="578"/>
      <c r="G60" s="578"/>
      <c r="H60" s="578"/>
    </row>
    <row r="61" spans="1:8" ht="25.5" customHeight="1">
      <c r="A61" s="578"/>
      <c r="B61" s="578"/>
      <c r="C61" s="578"/>
      <c r="D61" s="578"/>
      <c r="E61" s="578"/>
      <c r="F61" s="578"/>
      <c r="G61" s="578"/>
      <c r="H61" s="578"/>
    </row>
    <row r="62" spans="1:8" ht="25.5" customHeight="1">
      <c r="A62" s="578"/>
      <c r="B62" s="578"/>
      <c r="C62" s="578"/>
      <c r="D62" s="578"/>
      <c r="E62" s="578"/>
      <c r="F62" s="578"/>
      <c r="G62" s="578"/>
      <c r="H62" s="578"/>
    </row>
    <row r="63" spans="1:8" ht="25.5" customHeight="1">
      <c r="A63" s="578"/>
      <c r="B63" s="578"/>
      <c r="C63" s="578"/>
      <c r="D63" s="578"/>
      <c r="E63" s="578"/>
      <c r="F63" s="578"/>
      <c r="G63" s="578"/>
      <c r="H63" s="578"/>
    </row>
    <row r="64" spans="1:8" ht="25.5" customHeight="1">
      <c r="A64" s="578"/>
      <c r="B64" s="578"/>
      <c r="C64" s="578"/>
      <c r="D64" s="578"/>
      <c r="E64" s="578"/>
      <c r="F64" s="578"/>
      <c r="G64" s="578"/>
      <c r="H64" s="578"/>
    </row>
    <row r="65" spans="1:8" ht="25.5" customHeight="1">
      <c r="A65" s="578"/>
      <c r="B65" s="578"/>
      <c r="C65" s="578"/>
      <c r="D65" s="578"/>
      <c r="E65" s="578"/>
      <c r="F65" s="578"/>
      <c r="G65" s="578"/>
      <c r="H65" s="578"/>
    </row>
    <row r="66" spans="1:8" ht="25.5" customHeight="1">
      <c r="A66" s="578"/>
      <c r="B66" s="578"/>
      <c r="C66" s="578"/>
      <c r="D66" s="578"/>
      <c r="E66" s="578"/>
      <c r="F66" s="578"/>
      <c r="G66" s="578"/>
      <c r="H66" s="578"/>
    </row>
    <row r="67" spans="1:8" ht="25.5" customHeight="1">
      <c r="A67" s="578"/>
      <c r="B67" s="578"/>
      <c r="C67" s="578"/>
      <c r="D67" s="578"/>
      <c r="E67" s="578"/>
      <c r="F67" s="578"/>
      <c r="G67" s="578"/>
      <c r="H67" s="578"/>
    </row>
    <row r="68" spans="1:8" ht="25.5" customHeight="1">
      <c r="A68" s="578"/>
      <c r="B68" s="578"/>
      <c r="C68" s="578"/>
      <c r="D68" s="578"/>
      <c r="E68" s="578"/>
      <c r="F68" s="578"/>
      <c r="G68" s="578"/>
      <c r="H68" s="578"/>
    </row>
    <row r="69" spans="1:8" ht="25.5" customHeight="1">
      <c r="A69" s="578"/>
      <c r="B69" s="578"/>
      <c r="C69" s="578"/>
      <c r="D69" s="578"/>
      <c r="E69" s="578"/>
      <c r="F69" s="578"/>
      <c r="G69" s="578"/>
      <c r="H69" s="578"/>
    </row>
    <row r="70" spans="1:8" ht="25.5" customHeight="1">
      <c r="A70" s="578"/>
      <c r="B70" s="578"/>
      <c r="C70" s="578"/>
      <c r="D70" s="578"/>
      <c r="E70" s="578"/>
      <c r="F70" s="578"/>
      <c r="G70" s="578"/>
      <c r="H70" s="578"/>
    </row>
    <row r="71" spans="1:8" ht="25.5" customHeight="1">
      <c r="A71" s="578"/>
      <c r="B71" s="578"/>
      <c r="C71" s="578"/>
      <c r="D71" s="578"/>
      <c r="E71" s="578"/>
      <c r="F71" s="578"/>
      <c r="G71" s="578"/>
      <c r="H71" s="578"/>
    </row>
    <row r="72" spans="1:8" ht="25.5" customHeight="1">
      <c r="A72" s="578"/>
      <c r="B72" s="578"/>
      <c r="C72" s="578"/>
      <c r="D72" s="578"/>
      <c r="E72" s="578"/>
      <c r="F72" s="578"/>
      <c r="G72" s="578"/>
      <c r="H72" s="578"/>
    </row>
    <row r="73" spans="1:8" ht="25.5" customHeight="1">
      <c r="A73" s="578"/>
      <c r="B73" s="578"/>
      <c r="C73" s="578"/>
      <c r="D73" s="578"/>
      <c r="E73" s="578"/>
      <c r="F73" s="578"/>
      <c r="G73" s="578"/>
      <c r="H73" s="578"/>
    </row>
    <row r="74" spans="1:8" ht="25.5" customHeight="1">
      <c r="A74" s="578"/>
      <c r="B74" s="578"/>
      <c r="C74" s="578"/>
      <c r="D74" s="578"/>
      <c r="E74" s="578"/>
      <c r="F74" s="578"/>
      <c r="G74" s="578"/>
      <c r="H74" s="578"/>
    </row>
    <row r="75" spans="1:8" ht="25.5" customHeight="1">
      <c r="A75" s="578"/>
      <c r="B75" s="578"/>
      <c r="C75" s="578"/>
      <c r="D75" s="578"/>
      <c r="E75" s="578"/>
      <c r="F75" s="578"/>
      <c r="G75" s="578"/>
      <c r="H75" s="578"/>
    </row>
    <row r="76" spans="1:8" ht="25.5" customHeight="1">
      <c r="A76" s="4"/>
      <c r="B76" s="4"/>
      <c r="C76" s="4"/>
      <c r="D76" s="4"/>
      <c r="E76" s="4"/>
      <c r="F76" s="4"/>
      <c r="G76" s="4"/>
      <c r="H76" s="4"/>
    </row>
    <row r="77" spans="1:8" ht="25.5" customHeight="1">
      <c r="A77" s="4"/>
      <c r="B77" s="4"/>
      <c r="C77" s="4"/>
      <c r="D77" s="4"/>
      <c r="E77" s="4"/>
      <c r="F77" s="4"/>
      <c r="G77" s="4"/>
      <c r="H77" s="4"/>
    </row>
    <row r="78" spans="1:8" ht="25.5" customHeight="1">
      <c r="A78" s="4"/>
      <c r="B78" s="4"/>
      <c r="C78" s="4"/>
      <c r="D78" s="4"/>
      <c r="E78" s="4"/>
      <c r="F78" s="4"/>
      <c r="G78" s="4"/>
      <c r="H78" s="4"/>
    </row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8">
      <c r="A304" s="57"/>
    </row>
    <row r="305" ht="18">
      <c r="A305" s="57"/>
    </row>
    <row r="306" ht="18">
      <c r="A306" s="74"/>
    </row>
    <row r="307" ht="18">
      <c r="A307" s="75"/>
    </row>
    <row r="308" ht="23.25">
      <c r="A308" s="76"/>
    </row>
    <row r="309" ht="23.25">
      <c r="A309" s="76"/>
    </row>
    <row r="310" ht="23.25">
      <c r="A310" s="76"/>
    </row>
    <row r="311" ht="23.25">
      <c r="A311" s="76"/>
    </row>
    <row r="312" ht="23.25">
      <c r="A312" s="76"/>
    </row>
    <row r="313" ht="23.25">
      <c r="A313" s="76"/>
    </row>
    <row r="314" ht="23.25">
      <c r="A314" s="76"/>
    </row>
    <row r="315" ht="18">
      <c r="A315" s="57"/>
    </row>
    <row r="316" ht="18">
      <c r="A316" s="57"/>
    </row>
    <row r="317" ht="18">
      <c r="A317" s="74"/>
    </row>
    <row r="318" ht="18">
      <c r="A318" s="10"/>
    </row>
    <row r="319" ht="23.25">
      <c r="A319" s="76"/>
    </row>
    <row r="320" ht="23.25">
      <c r="A320" s="76"/>
    </row>
    <row r="321" ht="23.25">
      <c r="A321" s="76"/>
    </row>
    <row r="322" ht="23.25">
      <c r="A322" s="76"/>
    </row>
    <row r="323" ht="23.25">
      <c r="A323" s="76"/>
    </row>
    <row r="324" ht="23.25">
      <c r="A324" s="76"/>
    </row>
    <row r="325" ht="23.25">
      <c r="A325" s="76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</sheetData>
  <sheetProtection/>
  <mergeCells count="46">
    <mergeCell ref="C17:D17"/>
    <mergeCell ref="A26:H26"/>
    <mergeCell ref="A73:H73"/>
    <mergeCell ref="A68:H68"/>
    <mergeCell ref="A69:H69"/>
    <mergeCell ref="A72:H72"/>
    <mergeCell ref="A57:H57"/>
    <mergeCell ref="A51:H51"/>
    <mergeCell ref="A56:H56"/>
    <mergeCell ref="A54:H54"/>
    <mergeCell ref="A75:H75"/>
    <mergeCell ref="A60:H60"/>
    <mergeCell ref="A61:H61"/>
    <mergeCell ref="A62:H62"/>
    <mergeCell ref="A63:H63"/>
    <mergeCell ref="J12:K12"/>
    <mergeCell ref="A13:H13"/>
    <mergeCell ref="A49:H49"/>
    <mergeCell ref="A50:H50"/>
    <mergeCell ref="A12:H12"/>
    <mergeCell ref="A71:H71"/>
    <mergeCell ref="A64:H64"/>
    <mergeCell ref="A65:H65"/>
    <mergeCell ref="A66:H66"/>
    <mergeCell ref="A67:H67"/>
    <mergeCell ref="A74:H74"/>
    <mergeCell ref="C1:H4"/>
    <mergeCell ref="C5:H5"/>
    <mergeCell ref="C8:H8"/>
    <mergeCell ref="C9:H9"/>
    <mergeCell ref="A10:C11"/>
    <mergeCell ref="A55:H55"/>
    <mergeCell ref="A53:H53"/>
    <mergeCell ref="A44:H44"/>
    <mergeCell ref="A41:H41"/>
    <mergeCell ref="A42:H42"/>
    <mergeCell ref="D11:H11"/>
    <mergeCell ref="D10:H10"/>
    <mergeCell ref="A15:H15"/>
    <mergeCell ref="A16:H16"/>
    <mergeCell ref="A70:H70"/>
    <mergeCell ref="A58:H58"/>
    <mergeCell ref="A59:H59"/>
    <mergeCell ref="A36:E36"/>
    <mergeCell ref="C28:D28"/>
    <mergeCell ref="A43:H43"/>
  </mergeCells>
  <printOptions horizontalCentered="1"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P344"/>
  <sheetViews>
    <sheetView view="pageBreakPreview" zoomScale="70" zoomScaleSheetLayoutView="70" zoomScalePageLayoutView="0" workbookViewId="0" topLeftCell="A1">
      <selection activeCell="A13" sqref="A13:L13"/>
    </sheetView>
  </sheetViews>
  <sheetFormatPr defaultColWidth="9.00390625" defaultRowHeight="12.75"/>
  <cols>
    <col min="1" max="1" width="25.75390625" style="0" customWidth="1"/>
    <col min="2" max="2" width="14.75390625" style="0" customWidth="1"/>
    <col min="3" max="5" width="18.75390625" style="0" customWidth="1"/>
    <col min="6" max="6" width="14.75390625" style="0" customWidth="1"/>
    <col min="7" max="7" width="16.375" style="0" customWidth="1"/>
    <col min="8" max="8" width="18.75390625" style="0" customWidth="1"/>
    <col min="9" max="10" width="14.75390625" style="0" customWidth="1"/>
    <col min="11" max="11" width="22.375" style="0" customWidth="1"/>
    <col min="12" max="12" width="27.00390625" style="0" customWidth="1"/>
    <col min="13" max="13" width="3.375" style="0" customWidth="1"/>
    <col min="14" max="14" width="22.125" style="0" customWidth="1"/>
  </cols>
  <sheetData>
    <row r="1" spans="1:12" ht="12.75" customHeight="1">
      <c r="A1" s="5"/>
      <c r="B1" s="5"/>
      <c r="F1" s="679" t="s">
        <v>544</v>
      </c>
      <c r="G1" s="679"/>
      <c r="H1" s="679"/>
      <c r="I1" s="679"/>
      <c r="J1" s="679"/>
      <c r="K1" s="679"/>
      <c r="L1" s="679"/>
    </row>
    <row r="2" spans="1:12" s="85" customFormat="1" ht="23.25" customHeight="1">
      <c r="A2" s="197"/>
      <c r="B2" s="197"/>
      <c r="F2" s="679"/>
      <c r="G2" s="679"/>
      <c r="H2" s="679"/>
      <c r="I2" s="679"/>
      <c r="J2" s="679"/>
      <c r="K2" s="679"/>
      <c r="L2" s="679"/>
    </row>
    <row r="3" spans="1:12" s="85" customFormat="1" ht="18.75" customHeight="1">
      <c r="A3" s="197"/>
      <c r="B3" s="197"/>
      <c r="F3" s="679"/>
      <c r="G3" s="679"/>
      <c r="H3" s="679"/>
      <c r="I3" s="679"/>
      <c r="J3" s="679"/>
      <c r="K3" s="679"/>
      <c r="L3" s="679"/>
    </row>
    <row r="4" spans="1:12" s="85" customFormat="1" ht="18.75" customHeight="1">
      <c r="A4" s="197"/>
      <c r="B4" s="197"/>
      <c r="F4" s="679"/>
      <c r="G4" s="679"/>
      <c r="H4" s="679"/>
      <c r="I4" s="679"/>
      <c r="J4" s="679"/>
      <c r="K4" s="679"/>
      <c r="L4" s="679"/>
    </row>
    <row r="5" spans="1:12" s="85" customFormat="1" ht="18">
      <c r="A5" s="197"/>
      <c r="B5" s="197"/>
      <c r="G5" s="621" t="s">
        <v>547</v>
      </c>
      <c r="H5" s="621"/>
      <c r="I5" s="621"/>
      <c r="J5" s="621"/>
      <c r="K5" s="621"/>
      <c r="L5" s="621"/>
    </row>
    <row r="6" spans="1:12" ht="30" customHeight="1" hidden="1">
      <c r="A6" s="200"/>
      <c r="B6" s="200"/>
      <c r="G6" s="200"/>
      <c r="H6" s="5"/>
      <c r="I6" s="5"/>
      <c r="J6" s="5"/>
      <c r="K6" s="203"/>
      <c r="L6" s="201"/>
    </row>
    <row r="7" spans="1:12" ht="19.5" customHeight="1" hidden="1">
      <c r="A7" s="200"/>
      <c r="B7" s="200"/>
      <c r="G7" s="200"/>
      <c r="H7" s="137"/>
      <c r="I7" s="197"/>
      <c r="J7" s="197"/>
      <c r="K7" s="203"/>
      <c r="L7" s="201"/>
    </row>
    <row r="8" spans="1:12" ht="33" customHeight="1">
      <c r="A8" s="200"/>
      <c r="B8" s="200"/>
      <c r="G8" s="574" t="s">
        <v>545</v>
      </c>
      <c r="H8" s="574"/>
      <c r="I8" s="574"/>
      <c r="J8" s="574"/>
      <c r="K8" s="574"/>
      <c r="L8" s="574"/>
    </row>
    <row r="9" spans="1:12" ht="53.25" customHeight="1" thickBot="1">
      <c r="A9" s="202"/>
      <c r="B9" s="202"/>
      <c r="C9" s="207"/>
      <c r="D9" s="207"/>
      <c r="E9" s="207"/>
      <c r="F9" s="207"/>
      <c r="G9" s="659" t="s">
        <v>546</v>
      </c>
      <c r="H9" s="659"/>
      <c r="I9" s="659"/>
      <c r="J9" s="659"/>
      <c r="K9" s="659"/>
      <c r="L9" s="659"/>
    </row>
    <row r="10" spans="1:16" ht="33" customHeight="1">
      <c r="A10" s="587" t="s">
        <v>360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N10" s="656"/>
      <c r="O10" s="656"/>
      <c r="P10" s="656"/>
    </row>
    <row r="11" spans="1:12" s="27" customFormat="1" ht="109.5" customHeight="1">
      <c r="A11" s="680" t="s">
        <v>376</v>
      </c>
      <c r="B11" s="680"/>
      <c r="C11" s="680"/>
      <c r="D11" s="680"/>
      <c r="E11" s="680"/>
      <c r="F11" s="680"/>
      <c r="G11" s="680"/>
      <c r="H11" s="680"/>
      <c r="I11" s="680"/>
      <c r="J11" s="680"/>
      <c r="K11" s="680"/>
      <c r="L11" s="680"/>
    </row>
    <row r="12" spans="1:12" s="27" customFormat="1" ht="17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2" s="27" customFormat="1" ht="38.25" customHeight="1">
      <c r="A13" s="638" t="s">
        <v>39</v>
      </c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</row>
    <row r="14" spans="1:12" ht="15" customHeight="1" thickBo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45.75" customHeight="1">
      <c r="A15" s="683" t="s">
        <v>32</v>
      </c>
      <c r="B15" s="537" t="s">
        <v>33</v>
      </c>
      <c r="C15" s="547" t="s">
        <v>202</v>
      </c>
      <c r="D15" s="548"/>
      <c r="E15" s="537" t="s">
        <v>417</v>
      </c>
      <c r="F15" s="537" t="s">
        <v>17</v>
      </c>
      <c r="G15" s="537" t="s">
        <v>204</v>
      </c>
      <c r="H15" s="537" t="s">
        <v>205</v>
      </c>
      <c r="I15" s="681" t="s">
        <v>203</v>
      </c>
      <c r="J15" s="537" t="s">
        <v>349</v>
      </c>
      <c r="K15" s="537" t="s">
        <v>375</v>
      </c>
      <c r="L15" s="677" t="s">
        <v>524</v>
      </c>
      <c r="M15" s="40"/>
    </row>
    <row r="16" spans="1:13" ht="37.5" customHeight="1" thickBot="1">
      <c r="A16" s="684"/>
      <c r="B16" s="538"/>
      <c r="C16" s="244" t="s">
        <v>37</v>
      </c>
      <c r="D16" s="244" t="s">
        <v>38</v>
      </c>
      <c r="E16" s="538"/>
      <c r="F16" s="538"/>
      <c r="G16" s="538"/>
      <c r="H16" s="538"/>
      <c r="I16" s="682"/>
      <c r="J16" s="538"/>
      <c r="K16" s="538"/>
      <c r="L16" s="678"/>
      <c r="M16" s="40"/>
    </row>
    <row r="17" spans="1:14" ht="35.25" customHeight="1">
      <c r="A17" s="308" t="s">
        <v>206</v>
      </c>
      <c r="B17" s="221">
        <v>3000</v>
      </c>
      <c r="C17" s="309" t="s">
        <v>847</v>
      </c>
      <c r="D17" s="309" t="s">
        <v>848</v>
      </c>
      <c r="E17" s="309">
        <v>220</v>
      </c>
      <c r="F17" s="310" t="s">
        <v>211</v>
      </c>
      <c r="G17" s="309" t="s">
        <v>859</v>
      </c>
      <c r="H17" s="309" t="s">
        <v>860</v>
      </c>
      <c r="I17" s="310" t="s">
        <v>211</v>
      </c>
      <c r="J17" s="309">
        <v>35</v>
      </c>
      <c r="K17" s="309" t="s">
        <v>543</v>
      </c>
      <c r="L17" s="292">
        <v>35100</v>
      </c>
      <c r="M17" s="44"/>
      <c r="N17" s="52"/>
    </row>
    <row r="18" spans="1:14" ht="35.25" customHeight="1">
      <c r="A18" s="315" t="s">
        <v>207</v>
      </c>
      <c r="B18" s="252">
        <v>5000</v>
      </c>
      <c r="C18" s="316" t="s">
        <v>847</v>
      </c>
      <c r="D18" s="316" t="s">
        <v>848</v>
      </c>
      <c r="E18" s="316">
        <v>220</v>
      </c>
      <c r="F18" s="317" t="s">
        <v>211</v>
      </c>
      <c r="G18" s="316" t="s">
        <v>859</v>
      </c>
      <c r="H18" s="316" t="s">
        <v>860</v>
      </c>
      <c r="I18" s="317" t="s">
        <v>211</v>
      </c>
      <c r="J18" s="316">
        <v>35</v>
      </c>
      <c r="K18" s="316" t="s">
        <v>543</v>
      </c>
      <c r="L18" s="276">
        <v>81500</v>
      </c>
      <c r="M18" s="44"/>
      <c r="N18" s="52"/>
    </row>
    <row r="19" spans="1:14" ht="35.25" customHeight="1">
      <c r="A19" s="311" t="s">
        <v>208</v>
      </c>
      <c r="B19" s="249">
        <v>7500</v>
      </c>
      <c r="C19" s="312" t="s">
        <v>847</v>
      </c>
      <c r="D19" s="312" t="s">
        <v>848</v>
      </c>
      <c r="E19" s="312">
        <v>220</v>
      </c>
      <c r="F19" s="313" t="s">
        <v>211</v>
      </c>
      <c r="G19" s="312" t="s">
        <v>859</v>
      </c>
      <c r="H19" s="312" t="s">
        <v>860</v>
      </c>
      <c r="I19" s="313" t="s">
        <v>211</v>
      </c>
      <c r="J19" s="312">
        <v>50</v>
      </c>
      <c r="K19" s="312" t="s">
        <v>543</v>
      </c>
      <c r="L19" s="250">
        <v>90200</v>
      </c>
      <c r="M19" s="44"/>
      <c r="N19" s="52"/>
    </row>
    <row r="20" spans="1:14" ht="35.25" customHeight="1">
      <c r="A20" s="315" t="s">
        <v>209</v>
      </c>
      <c r="B20" s="252">
        <v>10000</v>
      </c>
      <c r="C20" s="316" t="s">
        <v>847</v>
      </c>
      <c r="D20" s="316" t="s">
        <v>848</v>
      </c>
      <c r="E20" s="316">
        <v>220</v>
      </c>
      <c r="F20" s="317" t="s">
        <v>211</v>
      </c>
      <c r="G20" s="316" t="s">
        <v>859</v>
      </c>
      <c r="H20" s="316" t="s">
        <v>860</v>
      </c>
      <c r="I20" s="317" t="s">
        <v>211</v>
      </c>
      <c r="J20" s="316">
        <v>51</v>
      </c>
      <c r="K20" s="316" t="s">
        <v>543</v>
      </c>
      <c r="L20" s="279">
        <v>95300</v>
      </c>
      <c r="M20" s="44"/>
      <c r="N20" s="52"/>
    </row>
    <row r="21" spans="1:14" ht="35.25" customHeight="1">
      <c r="A21" s="311" t="s">
        <v>210</v>
      </c>
      <c r="B21" s="249">
        <v>15000</v>
      </c>
      <c r="C21" s="312" t="s">
        <v>847</v>
      </c>
      <c r="D21" s="312" t="s">
        <v>848</v>
      </c>
      <c r="E21" s="312">
        <v>220</v>
      </c>
      <c r="F21" s="313" t="s">
        <v>211</v>
      </c>
      <c r="G21" s="312" t="s">
        <v>859</v>
      </c>
      <c r="H21" s="312" t="s">
        <v>860</v>
      </c>
      <c r="I21" s="313" t="s">
        <v>211</v>
      </c>
      <c r="J21" s="312">
        <v>90</v>
      </c>
      <c r="K21" s="262" t="s">
        <v>529</v>
      </c>
      <c r="L21" s="314">
        <v>100600</v>
      </c>
      <c r="M21" s="44"/>
      <c r="N21" s="52"/>
    </row>
    <row r="22" spans="1:14" ht="35.25" customHeight="1">
      <c r="A22" s="315" t="s">
        <v>212</v>
      </c>
      <c r="B22" s="252">
        <v>21000</v>
      </c>
      <c r="C22" s="316" t="s">
        <v>847</v>
      </c>
      <c r="D22" s="316" t="s">
        <v>848</v>
      </c>
      <c r="E22" s="316">
        <v>220</v>
      </c>
      <c r="F22" s="317" t="s">
        <v>211</v>
      </c>
      <c r="G22" s="316" t="s">
        <v>859</v>
      </c>
      <c r="H22" s="316" t="s">
        <v>860</v>
      </c>
      <c r="I22" s="317" t="s">
        <v>211</v>
      </c>
      <c r="J22" s="316">
        <v>95</v>
      </c>
      <c r="K22" s="272" t="s">
        <v>529</v>
      </c>
      <c r="L22" s="276">
        <v>123200</v>
      </c>
      <c r="M22" s="44"/>
      <c r="N22" s="52"/>
    </row>
    <row r="23" spans="1:14" ht="35.25" customHeight="1">
      <c r="A23" s="311" t="s">
        <v>213</v>
      </c>
      <c r="B23" s="249">
        <v>33000</v>
      </c>
      <c r="C23" s="312" t="s">
        <v>847</v>
      </c>
      <c r="D23" s="312" t="s">
        <v>848</v>
      </c>
      <c r="E23" s="312">
        <v>220</v>
      </c>
      <c r="F23" s="313" t="s">
        <v>211</v>
      </c>
      <c r="G23" s="312" t="s">
        <v>859</v>
      </c>
      <c r="H23" s="312" t="s">
        <v>860</v>
      </c>
      <c r="I23" s="313" t="s">
        <v>211</v>
      </c>
      <c r="J23" s="312">
        <v>125</v>
      </c>
      <c r="K23" s="262" t="s">
        <v>529</v>
      </c>
      <c r="L23" s="314">
        <v>149600</v>
      </c>
      <c r="M23" s="44"/>
      <c r="N23" s="52"/>
    </row>
    <row r="24" spans="1:14" ht="35.25" customHeight="1" thickBot="1">
      <c r="A24" s="318" t="s">
        <v>214</v>
      </c>
      <c r="B24" s="235">
        <v>50000</v>
      </c>
      <c r="C24" s="319" t="s">
        <v>847</v>
      </c>
      <c r="D24" s="319" t="s">
        <v>848</v>
      </c>
      <c r="E24" s="319">
        <v>220</v>
      </c>
      <c r="F24" s="300" t="s">
        <v>211</v>
      </c>
      <c r="G24" s="319" t="s">
        <v>859</v>
      </c>
      <c r="H24" s="319" t="s">
        <v>860</v>
      </c>
      <c r="I24" s="300" t="s">
        <v>211</v>
      </c>
      <c r="J24" s="319">
        <v>210</v>
      </c>
      <c r="K24" s="274" t="s">
        <v>431</v>
      </c>
      <c r="L24" s="254">
        <v>192500</v>
      </c>
      <c r="M24" s="44"/>
      <c r="N24" s="52"/>
    </row>
    <row r="25" spans="1:12" ht="15" customHeight="1">
      <c r="A25" s="23"/>
      <c r="B25" s="23"/>
      <c r="C25" s="675"/>
      <c r="D25" s="676"/>
      <c r="E25" s="676"/>
      <c r="F25" s="675"/>
      <c r="G25" s="675"/>
      <c r="H25" s="675"/>
      <c r="I25" s="675"/>
      <c r="J25" s="23"/>
      <c r="K25" s="23"/>
      <c r="L25" s="22"/>
    </row>
    <row r="26" spans="1:12" ht="24.75" customHeight="1">
      <c r="A26" s="156" t="s">
        <v>351</v>
      </c>
      <c r="B26" s="90"/>
      <c r="C26" s="91"/>
      <c r="D26" s="90"/>
      <c r="E26" s="90"/>
      <c r="F26" s="91"/>
      <c r="G26" s="91"/>
      <c r="H26" s="91"/>
      <c r="I26" s="91"/>
      <c r="J26" s="90"/>
      <c r="K26" s="90"/>
      <c r="L26" s="57"/>
    </row>
    <row r="27" spans="1:12" ht="15" customHeight="1">
      <c r="A27" s="90"/>
      <c r="B27" s="90"/>
      <c r="C27" s="91"/>
      <c r="D27" s="90"/>
      <c r="E27" s="90"/>
      <c r="F27" s="91"/>
      <c r="G27" s="91"/>
      <c r="H27" s="91"/>
      <c r="I27" s="91"/>
      <c r="J27" s="90"/>
      <c r="K27" s="90"/>
      <c r="L27" s="57"/>
    </row>
    <row r="28" spans="1:12" ht="10.5" customHeight="1">
      <c r="A28" s="669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</row>
    <row r="29" spans="1:12" ht="25.5" customHeight="1">
      <c r="A29" s="669" t="s">
        <v>447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69"/>
    </row>
    <row r="30" spans="1:12" ht="25.5" customHeight="1">
      <c r="A30" s="194" t="s">
        <v>515</v>
      </c>
      <c r="B30" s="194"/>
      <c r="C30" s="194"/>
      <c r="D30" s="194"/>
      <c r="E30" s="194"/>
      <c r="F30" s="194" t="s">
        <v>510</v>
      </c>
      <c r="G30" s="194"/>
      <c r="H30" s="194"/>
      <c r="I30" s="194"/>
      <c r="J30" s="158"/>
      <c r="K30" s="158"/>
      <c r="L30" s="158"/>
    </row>
    <row r="31" spans="1:12" ht="25.5" customHeight="1">
      <c r="A31" s="194" t="s">
        <v>516</v>
      </c>
      <c r="B31" s="194"/>
      <c r="C31" s="194"/>
      <c r="D31" s="194"/>
      <c r="E31" s="194"/>
      <c r="F31" s="194" t="s">
        <v>481</v>
      </c>
      <c r="G31" s="194"/>
      <c r="H31" s="194"/>
      <c r="I31" s="194"/>
      <c r="J31" s="158"/>
      <c r="K31" s="158"/>
      <c r="L31" s="158"/>
    </row>
    <row r="32" spans="1:12" ht="25.5" customHeight="1">
      <c r="A32" s="194" t="s">
        <v>517</v>
      </c>
      <c r="B32" s="194"/>
      <c r="C32" s="194"/>
      <c r="D32" s="194"/>
      <c r="E32" s="194"/>
      <c r="F32" s="194" t="s">
        <v>483</v>
      </c>
      <c r="G32" s="194"/>
      <c r="H32" s="194"/>
      <c r="I32" s="194"/>
      <c r="J32" s="157"/>
      <c r="K32" s="157"/>
      <c r="L32" s="157"/>
    </row>
    <row r="33" spans="1:12" ht="25.5" customHeight="1">
      <c r="A33" s="194" t="s">
        <v>518</v>
      </c>
      <c r="B33" s="194"/>
      <c r="C33" s="194"/>
      <c r="D33" s="194"/>
      <c r="E33" s="194"/>
      <c r="F33" s="194" t="s">
        <v>484</v>
      </c>
      <c r="G33" s="194"/>
      <c r="H33" s="194"/>
      <c r="I33" s="194"/>
      <c r="J33" s="157"/>
      <c r="K33" s="157"/>
      <c r="L33" s="157"/>
    </row>
    <row r="34" spans="1:12" ht="11.2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ht="26.25" customHeight="1">
      <c r="A35" s="194" t="s">
        <v>519</v>
      </c>
      <c r="B35" s="194"/>
      <c r="C35" s="194"/>
      <c r="D35" s="194"/>
      <c r="E35" s="194"/>
      <c r="F35" s="194" t="s">
        <v>510</v>
      </c>
      <c r="G35" s="194"/>
      <c r="H35" s="194"/>
      <c r="I35" s="194"/>
      <c r="J35" s="157"/>
      <c r="K35" s="157"/>
      <c r="L35" s="157"/>
    </row>
    <row r="36" spans="1:12" ht="26.25" customHeight="1">
      <c r="A36" s="194" t="s">
        <v>520</v>
      </c>
      <c r="B36" s="194"/>
      <c r="C36" s="194"/>
      <c r="D36" s="194"/>
      <c r="E36" s="194"/>
      <c r="F36" s="194" t="s">
        <v>481</v>
      </c>
      <c r="G36" s="194"/>
      <c r="H36" s="194"/>
      <c r="I36" s="194"/>
      <c r="J36" s="157"/>
      <c r="K36" s="157"/>
      <c r="L36" s="157"/>
    </row>
    <row r="37" spans="1:12" ht="26.25" customHeight="1">
      <c r="A37" s="194" t="s">
        <v>521</v>
      </c>
      <c r="B37" s="194"/>
      <c r="C37" s="194"/>
      <c r="D37" s="194"/>
      <c r="E37" s="194"/>
      <c r="F37" s="194" t="s">
        <v>483</v>
      </c>
      <c r="G37" s="194"/>
      <c r="H37" s="194"/>
      <c r="I37" s="194"/>
      <c r="J37" s="157"/>
      <c r="K37" s="157"/>
      <c r="L37" s="157"/>
    </row>
    <row r="38" spans="1:12" ht="26.25" customHeight="1">
      <c r="A38" s="194" t="s">
        <v>522</v>
      </c>
      <c r="B38" s="194"/>
      <c r="C38" s="194"/>
      <c r="D38" s="194"/>
      <c r="E38" s="194"/>
      <c r="F38" s="194" t="s">
        <v>523</v>
      </c>
      <c r="G38" s="194"/>
      <c r="H38" s="194"/>
      <c r="I38" s="194"/>
      <c r="J38" s="157"/>
      <c r="K38" s="157"/>
      <c r="L38" s="157"/>
    </row>
    <row r="39" spans="1:12" ht="11.2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57"/>
      <c r="K39" s="157"/>
      <c r="L39" s="157"/>
    </row>
    <row r="40" spans="1:12" ht="52.5" customHeight="1">
      <c r="A40" s="527" t="s">
        <v>598</v>
      </c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7"/>
    </row>
    <row r="41" spans="1:12" ht="11.25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57"/>
      <c r="K41" s="157"/>
      <c r="L41" s="157"/>
    </row>
    <row r="42" spans="1:12" ht="25.5" customHeight="1">
      <c r="A42" s="578" t="s">
        <v>28</v>
      </c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</row>
    <row r="43" spans="1:12" ht="11.25" customHeight="1">
      <c r="A43" s="578"/>
      <c r="B43" s="578"/>
      <c r="C43" s="578"/>
      <c r="D43" s="578"/>
      <c r="E43" s="578"/>
      <c r="F43" s="578"/>
      <c r="G43" s="578"/>
      <c r="H43" s="578"/>
      <c r="I43" s="578"/>
      <c r="J43" s="578"/>
      <c r="K43" s="578"/>
      <c r="L43" s="578"/>
    </row>
    <row r="44" spans="1:12" ht="25.5" customHeight="1">
      <c r="A44" s="578" t="s">
        <v>348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</row>
    <row r="45" spans="1:12" ht="11.25" customHeight="1">
      <c r="A45" s="578"/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</row>
    <row r="46" spans="1:12" ht="25.5" customHeight="1">
      <c r="A46" s="578" t="s">
        <v>582</v>
      </c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</row>
    <row r="47" spans="1:12" ht="25.5" customHeight="1">
      <c r="A47" s="578"/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</row>
    <row r="48" spans="1:12" ht="25.5" customHeight="1">
      <c r="A48" s="578"/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</row>
    <row r="49" spans="1:12" ht="25.5" customHeight="1">
      <c r="A49" s="578"/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</row>
    <row r="50" spans="1:12" ht="25.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</row>
    <row r="51" spans="1:12" ht="25.5" customHeight="1">
      <c r="A51" s="578"/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</row>
    <row r="52" spans="1:12" ht="25.5" customHeight="1">
      <c r="A52" s="578"/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</row>
    <row r="53" spans="1:12" ht="25.5" customHeight="1">
      <c r="A53" s="578"/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</row>
    <row r="54" spans="1:12" ht="25.5" customHeight="1">
      <c r="A54" s="578"/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</row>
    <row r="55" spans="1:12" ht="25.5" customHeight="1">
      <c r="A55" s="578"/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</row>
    <row r="56" spans="1:12" ht="25.5" customHeight="1">
      <c r="A56" s="578"/>
      <c r="B56" s="578"/>
      <c r="C56" s="578"/>
      <c r="D56" s="578"/>
      <c r="E56" s="578"/>
      <c r="F56" s="578"/>
      <c r="G56" s="578"/>
      <c r="H56" s="578"/>
      <c r="I56" s="578"/>
      <c r="J56" s="578"/>
      <c r="K56" s="578"/>
      <c r="L56" s="578"/>
    </row>
    <row r="57" spans="1:12" ht="25.5" customHeight="1">
      <c r="A57" s="578"/>
      <c r="B57" s="578"/>
      <c r="C57" s="578"/>
      <c r="D57" s="578"/>
      <c r="E57" s="578"/>
      <c r="F57" s="578"/>
      <c r="G57" s="578"/>
      <c r="H57" s="578"/>
      <c r="I57" s="578"/>
      <c r="J57" s="578"/>
      <c r="K57" s="578"/>
      <c r="L57" s="578"/>
    </row>
    <row r="58" spans="1:12" ht="25.5" customHeight="1">
      <c r="A58" s="578"/>
      <c r="B58" s="578"/>
      <c r="C58" s="578"/>
      <c r="D58" s="578"/>
      <c r="E58" s="578"/>
      <c r="F58" s="578"/>
      <c r="G58" s="578"/>
      <c r="H58" s="578"/>
      <c r="I58" s="578"/>
      <c r="J58" s="578"/>
      <c r="K58" s="578"/>
      <c r="L58" s="578"/>
    </row>
    <row r="59" spans="1:12" ht="25.5" customHeight="1">
      <c r="A59" s="578"/>
      <c r="B59" s="578"/>
      <c r="C59" s="578"/>
      <c r="D59" s="578"/>
      <c r="E59" s="578"/>
      <c r="F59" s="578"/>
      <c r="G59" s="578"/>
      <c r="H59" s="578"/>
      <c r="I59" s="578"/>
      <c r="J59" s="578"/>
      <c r="K59" s="578"/>
      <c r="L59" s="578"/>
    </row>
    <row r="60" spans="1:12" ht="25.5" customHeight="1">
      <c r="A60" s="578"/>
      <c r="B60" s="578"/>
      <c r="C60" s="578"/>
      <c r="D60" s="578"/>
      <c r="E60" s="578"/>
      <c r="F60" s="578"/>
      <c r="G60" s="578"/>
      <c r="H60" s="578"/>
      <c r="I60" s="578"/>
      <c r="J60" s="578"/>
      <c r="K60" s="578"/>
      <c r="L60" s="578"/>
    </row>
    <row r="61" spans="1:12" ht="25.5" customHeight="1">
      <c r="A61" s="578"/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</row>
    <row r="62" spans="1:12" ht="25.5" customHeight="1">
      <c r="A62" s="578"/>
      <c r="B62" s="578"/>
      <c r="C62" s="578"/>
      <c r="D62" s="578"/>
      <c r="E62" s="578"/>
      <c r="F62" s="578"/>
      <c r="G62" s="578"/>
      <c r="H62" s="578"/>
      <c r="I62" s="578"/>
      <c r="J62" s="578"/>
      <c r="K62" s="578"/>
      <c r="L62" s="578"/>
    </row>
    <row r="63" spans="1:12" ht="25.5" customHeight="1">
      <c r="A63" s="578"/>
      <c r="B63" s="578"/>
      <c r="C63" s="578"/>
      <c r="D63" s="578"/>
      <c r="E63" s="578"/>
      <c r="F63" s="578"/>
      <c r="G63" s="578"/>
      <c r="H63" s="578"/>
      <c r="I63" s="578"/>
      <c r="J63" s="578"/>
      <c r="K63" s="578"/>
      <c r="L63" s="578"/>
    </row>
    <row r="64" spans="1:12" ht="25.5" customHeight="1">
      <c r="A64" s="578"/>
      <c r="B64" s="578"/>
      <c r="C64" s="578"/>
      <c r="D64" s="578"/>
      <c r="E64" s="578"/>
      <c r="F64" s="578"/>
      <c r="G64" s="578"/>
      <c r="H64" s="578"/>
      <c r="I64" s="578"/>
      <c r="J64" s="578"/>
      <c r="K64" s="578"/>
      <c r="L64" s="578"/>
    </row>
    <row r="65" spans="1:12" ht="25.5" customHeight="1">
      <c r="A65" s="578"/>
      <c r="B65" s="578"/>
      <c r="C65" s="578"/>
      <c r="D65" s="578"/>
      <c r="E65" s="578"/>
      <c r="F65" s="578"/>
      <c r="G65" s="578"/>
      <c r="H65" s="578"/>
      <c r="I65" s="578"/>
      <c r="J65" s="578"/>
      <c r="K65" s="578"/>
      <c r="L65" s="578"/>
    </row>
    <row r="66" spans="1:12" ht="25.5" customHeight="1">
      <c r="A66" s="578"/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</row>
    <row r="67" spans="1:12" ht="25.5" customHeight="1">
      <c r="A67" s="578"/>
      <c r="B67" s="578"/>
      <c r="C67" s="578"/>
      <c r="D67" s="578"/>
      <c r="E67" s="578"/>
      <c r="F67" s="578"/>
      <c r="G67" s="578"/>
      <c r="H67" s="578"/>
      <c r="I67" s="578"/>
      <c r="J67" s="578"/>
      <c r="K67" s="578"/>
      <c r="L67" s="578"/>
    </row>
    <row r="68" spans="1:12" ht="25.5" customHeight="1">
      <c r="A68" s="578"/>
      <c r="B68" s="578"/>
      <c r="C68" s="578"/>
      <c r="D68" s="578"/>
      <c r="E68" s="578"/>
      <c r="F68" s="578"/>
      <c r="G68" s="578"/>
      <c r="H68" s="578"/>
      <c r="I68" s="578"/>
      <c r="J68" s="578"/>
      <c r="K68" s="578"/>
      <c r="L68" s="578"/>
    </row>
    <row r="69" spans="1:12" ht="25.5" customHeight="1">
      <c r="A69" s="578"/>
      <c r="B69" s="578"/>
      <c r="C69" s="578"/>
      <c r="D69" s="578"/>
      <c r="E69" s="578"/>
      <c r="F69" s="578"/>
      <c r="G69" s="578"/>
      <c r="H69" s="578"/>
      <c r="I69" s="578"/>
      <c r="J69" s="578"/>
      <c r="K69" s="578"/>
      <c r="L69" s="578"/>
    </row>
    <row r="70" spans="1:12" ht="25.5" customHeight="1">
      <c r="A70" s="578"/>
      <c r="B70" s="578"/>
      <c r="C70" s="578"/>
      <c r="D70" s="578"/>
      <c r="E70" s="578"/>
      <c r="F70" s="578"/>
      <c r="G70" s="578"/>
      <c r="H70" s="578"/>
      <c r="I70" s="578"/>
      <c r="J70" s="578"/>
      <c r="K70" s="578"/>
      <c r="L70" s="578"/>
    </row>
    <row r="71" spans="1:12" ht="25.5" customHeight="1">
      <c r="A71" s="578"/>
      <c r="B71" s="578"/>
      <c r="C71" s="578"/>
      <c r="D71" s="578"/>
      <c r="E71" s="578"/>
      <c r="F71" s="578"/>
      <c r="G71" s="578"/>
      <c r="H71" s="578"/>
      <c r="I71" s="578"/>
      <c r="J71" s="578"/>
      <c r="K71" s="578"/>
      <c r="L71" s="578"/>
    </row>
    <row r="72" spans="1:12" ht="25.5" customHeight="1">
      <c r="A72" s="578"/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8"/>
    </row>
    <row r="73" spans="1:12" ht="25.5" customHeight="1">
      <c r="A73" s="578"/>
      <c r="B73" s="578"/>
      <c r="C73" s="578"/>
      <c r="D73" s="578"/>
      <c r="E73" s="578"/>
      <c r="F73" s="578"/>
      <c r="G73" s="578"/>
      <c r="H73" s="578"/>
      <c r="I73" s="578"/>
      <c r="J73" s="578"/>
      <c r="K73" s="578"/>
      <c r="L73" s="578"/>
    </row>
    <row r="74" spans="1:12" ht="25.5" customHeight="1">
      <c r="A74" s="578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</row>
    <row r="75" spans="1:12" ht="25.5" customHeight="1">
      <c r="A75" s="578"/>
      <c r="B75" s="578"/>
      <c r="C75" s="578"/>
      <c r="D75" s="578"/>
      <c r="E75" s="578"/>
      <c r="F75" s="578"/>
      <c r="G75" s="578"/>
      <c r="H75" s="578"/>
      <c r="I75" s="578"/>
      <c r="J75" s="578"/>
      <c r="K75" s="578"/>
      <c r="L75" s="578"/>
    </row>
    <row r="76" spans="1:12" ht="25.5" customHeight="1">
      <c r="A76" s="578"/>
      <c r="B76" s="578"/>
      <c r="C76" s="578"/>
      <c r="D76" s="578"/>
      <c r="E76" s="578"/>
      <c r="F76" s="578"/>
      <c r="G76" s="578"/>
      <c r="H76" s="578"/>
      <c r="I76" s="578"/>
      <c r="J76" s="578"/>
      <c r="K76" s="578"/>
      <c r="L76" s="578"/>
    </row>
    <row r="77" spans="1:12" ht="25.5" customHeight="1">
      <c r="A77" s="578"/>
      <c r="B77" s="578"/>
      <c r="C77" s="578"/>
      <c r="D77" s="578"/>
      <c r="E77" s="578"/>
      <c r="F77" s="578"/>
      <c r="G77" s="578"/>
      <c r="H77" s="578"/>
      <c r="I77" s="578"/>
      <c r="J77" s="578"/>
      <c r="K77" s="578"/>
      <c r="L77" s="578"/>
    </row>
    <row r="78" spans="1:12" ht="25.5" customHeight="1">
      <c r="A78" s="578"/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</row>
    <row r="79" spans="1:12" ht="25.5" customHeight="1">
      <c r="A79" s="578"/>
      <c r="B79" s="578"/>
      <c r="C79" s="578"/>
      <c r="D79" s="578"/>
      <c r="E79" s="578"/>
      <c r="F79" s="578"/>
      <c r="G79" s="578"/>
      <c r="H79" s="578"/>
      <c r="I79" s="578"/>
      <c r="J79" s="578"/>
      <c r="K79" s="578"/>
      <c r="L79" s="578"/>
    </row>
    <row r="80" spans="1:12" ht="25.5" customHeight="1">
      <c r="A80" s="578"/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</row>
    <row r="81" spans="1:12" ht="25.5" customHeight="1">
      <c r="A81" s="578"/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</row>
    <row r="82" spans="1:12" ht="25.5" customHeight="1">
      <c r="A82" s="578"/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</row>
    <row r="83" ht="25.5" customHeight="1"/>
    <row r="84" ht="25.5" customHeight="1"/>
    <row r="85" ht="25.5" customHeight="1"/>
    <row r="86" ht="25.5" customHeight="1"/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5.75">
      <c r="A305" s="77"/>
    </row>
    <row r="306" ht="15.75">
      <c r="A306" s="77"/>
    </row>
    <row r="307" ht="15.75">
      <c r="A307" s="78"/>
    </row>
    <row r="308" ht="18">
      <c r="A308" s="9"/>
    </row>
    <row r="309" ht="23.25">
      <c r="A309" s="76"/>
    </row>
    <row r="310" ht="23.25">
      <c r="A310" s="76"/>
    </row>
    <row r="311" ht="23.25">
      <c r="A311" s="76"/>
    </row>
    <row r="312" ht="23.25">
      <c r="A312" s="76"/>
    </row>
    <row r="313" ht="23.25">
      <c r="A313" s="79"/>
    </row>
    <row r="314" ht="23.25">
      <c r="A314" s="76"/>
    </row>
    <row r="315" ht="23.25">
      <c r="A315" s="76"/>
    </row>
    <row r="316" ht="23.25">
      <c r="A316" s="79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</sheetData>
  <sheetProtection/>
  <mergeCells count="66">
    <mergeCell ref="K15:K16"/>
    <mergeCell ref="A15:A16"/>
    <mergeCell ref="A49:L49"/>
    <mergeCell ref="A45:L45"/>
    <mergeCell ref="A46:L46"/>
    <mergeCell ref="A47:L47"/>
    <mergeCell ref="A29:L29"/>
    <mergeCell ref="A44:L44"/>
    <mergeCell ref="B15:B16"/>
    <mergeCell ref="A43:L43"/>
    <mergeCell ref="A48:L48"/>
    <mergeCell ref="A28:L28"/>
    <mergeCell ref="A42:L42"/>
    <mergeCell ref="H25:I25"/>
    <mergeCell ref="A40:L40"/>
    <mergeCell ref="F25:G25"/>
    <mergeCell ref="H15:H16"/>
    <mergeCell ref="J15:J16"/>
    <mergeCell ref="A76:L76"/>
    <mergeCell ref="A73:L73"/>
    <mergeCell ref="N10:P10"/>
    <mergeCell ref="C15:D15"/>
    <mergeCell ref="E15:E16"/>
    <mergeCell ref="F15:F16"/>
    <mergeCell ref="G15:G16"/>
    <mergeCell ref="A13:L13"/>
    <mergeCell ref="A11:L11"/>
    <mergeCell ref="I15:I16"/>
    <mergeCell ref="A77:L77"/>
    <mergeCell ref="A82:L82"/>
    <mergeCell ref="A78:L78"/>
    <mergeCell ref="A79:L79"/>
    <mergeCell ref="A80:L80"/>
    <mergeCell ref="A81:L81"/>
    <mergeCell ref="A58:L58"/>
    <mergeCell ref="A59:L59"/>
    <mergeCell ref="A60:L60"/>
    <mergeCell ref="A61:L61"/>
    <mergeCell ref="A62:L62"/>
    <mergeCell ref="A63:L63"/>
    <mergeCell ref="A66:L66"/>
    <mergeCell ref="A72:L72"/>
    <mergeCell ref="A67:L67"/>
    <mergeCell ref="A68:L68"/>
    <mergeCell ref="A69:L69"/>
    <mergeCell ref="A70:L70"/>
    <mergeCell ref="F1:L4"/>
    <mergeCell ref="A74:L74"/>
    <mergeCell ref="A75:L75"/>
    <mergeCell ref="A71:L71"/>
    <mergeCell ref="A57:L57"/>
    <mergeCell ref="A50:L50"/>
    <mergeCell ref="A51:L51"/>
    <mergeCell ref="A52:L52"/>
    <mergeCell ref="A64:L64"/>
    <mergeCell ref="A65:L65"/>
    <mergeCell ref="A53:L53"/>
    <mergeCell ref="A55:L55"/>
    <mergeCell ref="A56:L56"/>
    <mergeCell ref="A54:L54"/>
    <mergeCell ref="G5:L5"/>
    <mergeCell ref="C25:E25"/>
    <mergeCell ref="G8:L8"/>
    <mergeCell ref="G9:L9"/>
    <mergeCell ref="A10:L10"/>
    <mergeCell ref="L15:L16"/>
  </mergeCells>
  <printOptions horizontalCentered="1"/>
  <pageMargins left="0" right="0" top="0" bottom="0" header="0" footer="0"/>
  <pageSetup horizontalDpi="600" verticalDpi="600" orientation="portrait" paperSize="9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66"/>
  <sheetViews>
    <sheetView view="pageBreakPreview" zoomScale="70" zoomScaleNormal="50" zoomScaleSheetLayoutView="70" zoomScalePageLayoutView="0" workbookViewId="0" topLeftCell="A1">
      <selection activeCell="A10" sqref="A10:J10"/>
    </sheetView>
  </sheetViews>
  <sheetFormatPr defaultColWidth="9.00390625" defaultRowHeight="12.75"/>
  <cols>
    <col min="1" max="1" width="45.00390625" style="0" customWidth="1"/>
    <col min="2" max="2" width="13.625" style="0" customWidth="1"/>
    <col min="3" max="3" width="12.375" style="0" customWidth="1"/>
    <col min="4" max="4" width="19.25390625" style="0" customWidth="1"/>
    <col min="5" max="5" width="18.25390625" style="0" customWidth="1"/>
    <col min="6" max="6" width="16.125" style="0" customWidth="1"/>
    <col min="7" max="7" width="17.375" style="0" customWidth="1"/>
    <col min="8" max="8" width="21.75390625" style="0" customWidth="1"/>
    <col min="9" max="9" width="23.625" style="0" customWidth="1"/>
    <col min="10" max="10" width="40.75390625" style="364" customWidth="1"/>
  </cols>
  <sheetData>
    <row r="1" spans="1:10" ht="12.75" customHeight="1">
      <c r="A1" s="5"/>
      <c r="B1" s="5"/>
      <c r="C1" s="5"/>
      <c r="D1" s="5"/>
      <c r="E1" s="519" t="s">
        <v>544</v>
      </c>
      <c r="F1" s="519"/>
      <c r="G1" s="519"/>
      <c r="H1" s="519"/>
      <c r="I1" s="519"/>
      <c r="J1" s="519"/>
    </row>
    <row r="2" spans="1:13" s="85" customFormat="1" ht="23.25" customHeight="1">
      <c r="A2" s="197"/>
      <c r="B2" s="197"/>
      <c r="C2" s="197"/>
      <c r="D2" s="197"/>
      <c r="E2" s="519"/>
      <c r="F2" s="519"/>
      <c r="G2" s="519"/>
      <c r="H2" s="519"/>
      <c r="I2" s="519"/>
      <c r="J2" s="519"/>
      <c r="K2" s="137"/>
      <c r="L2" s="137"/>
      <c r="M2" s="137"/>
    </row>
    <row r="3" spans="1:13" s="85" customFormat="1" ht="18.75" customHeight="1">
      <c r="A3" s="197"/>
      <c r="B3" s="197"/>
      <c r="C3" s="197"/>
      <c r="D3" s="197"/>
      <c r="E3" s="519"/>
      <c r="F3" s="519"/>
      <c r="G3" s="519"/>
      <c r="H3" s="519"/>
      <c r="I3" s="519"/>
      <c r="J3" s="519"/>
      <c r="K3" s="137"/>
      <c r="L3" s="137"/>
      <c r="M3" s="137"/>
    </row>
    <row r="4" spans="1:13" s="85" customFormat="1" ht="18.75" customHeight="1">
      <c r="A4" s="197"/>
      <c r="B4" s="197"/>
      <c r="C4" s="197"/>
      <c r="D4" s="197"/>
      <c r="E4" s="519"/>
      <c r="F4" s="519"/>
      <c r="G4" s="519"/>
      <c r="H4" s="519"/>
      <c r="I4" s="519"/>
      <c r="J4" s="519"/>
      <c r="K4" s="138"/>
      <c r="L4" s="138"/>
      <c r="M4" s="138"/>
    </row>
    <row r="5" spans="1:10" s="85" customFormat="1" ht="18">
      <c r="A5" s="197"/>
      <c r="B5" s="197"/>
      <c r="C5" s="197"/>
      <c r="D5" s="197"/>
      <c r="E5" s="621" t="s">
        <v>547</v>
      </c>
      <c r="F5" s="621"/>
      <c r="G5" s="621"/>
      <c r="H5" s="621"/>
      <c r="I5" s="621"/>
      <c r="J5" s="621"/>
    </row>
    <row r="6" spans="1:10" ht="30" customHeight="1" hidden="1">
      <c r="A6" s="200"/>
      <c r="B6" s="200"/>
      <c r="C6" s="200"/>
      <c r="D6" s="200"/>
      <c r="E6" s="200"/>
      <c r="F6" s="5"/>
      <c r="G6" s="5"/>
      <c r="H6" s="5"/>
      <c r="I6" s="203"/>
      <c r="J6" s="201"/>
    </row>
    <row r="7" spans="1:10" ht="19.5" customHeight="1" hidden="1">
      <c r="A7" s="200"/>
      <c r="B7" s="200"/>
      <c r="C7" s="200"/>
      <c r="D7" s="200"/>
      <c r="E7" s="200"/>
      <c r="F7" s="137"/>
      <c r="G7" s="197"/>
      <c r="H7" s="197"/>
      <c r="I7" s="203"/>
      <c r="J7" s="201"/>
    </row>
    <row r="8" spans="1:10" ht="33" customHeight="1">
      <c r="A8" s="200"/>
      <c r="B8" s="200"/>
      <c r="C8" s="200"/>
      <c r="D8" s="200"/>
      <c r="E8" s="574" t="s">
        <v>666</v>
      </c>
      <c r="F8" s="575"/>
      <c r="G8" s="575"/>
      <c r="H8" s="575"/>
      <c r="I8" s="575"/>
      <c r="J8" s="575"/>
    </row>
    <row r="9" spans="1:10" ht="53.25" customHeight="1" thickBot="1">
      <c r="A9" s="202"/>
      <c r="B9" s="202"/>
      <c r="C9" s="202"/>
      <c r="D9" s="202"/>
      <c r="E9" s="659" t="s">
        <v>546</v>
      </c>
      <c r="F9" s="660"/>
      <c r="G9" s="660"/>
      <c r="H9" s="660"/>
      <c r="I9" s="660"/>
      <c r="J9" s="660"/>
    </row>
    <row r="10" spans="1:10" ht="33.75">
      <c r="A10" s="749" t="s">
        <v>397</v>
      </c>
      <c r="B10" s="749"/>
      <c r="C10" s="749"/>
      <c r="D10" s="749"/>
      <c r="E10" s="749"/>
      <c r="F10" s="749"/>
      <c r="G10" s="749"/>
      <c r="H10" s="749"/>
      <c r="I10" s="749"/>
      <c r="J10" s="749"/>
    </row>
    <row r="11" spans="1:10" ht="28.5" thickBot="1">
      <c r="A11" s="159"/>
      <c r="B11" s="159"/>
      <c r="C11" s="159"/>
      <c r="D11" s="159"/>
      <c r="E11" s="159"/>
      <c r="F11" s="159"/>
      <c r="G11" s="159"/>
      <c r="H11" s="750" t="s">
        <v>337</v>
      </c>
      <c r="I11" s="750"/>
      <c r="J11" s="750"/>
    </row>
    <row r="12" spans="1:10" ht="50.25" thickBot="1">
      <c r="A12" s="160" t="s">
        <v>250</v>
      </c>
      <c r="B12" s="751" t="s">
        <v>33</v>
      </c>
      <c r="C12" s="752"/>
      <c r="D12" s="753"/>
      <c r="E12" s="754"/>
      <c r="F12" s="754"/>
      <c r="G12" s="754"/>
      <c r="H12" s="754"/>
      <c r="I12" s="161" t="s">
        <v>279</v>
      </c>
      <c r="J12" s="162" t="s">
        <v>524</v>
      </c>
    </row>
    <row r="13" spans="1:10" ht="18.75">
      <c r="A13" s="163"/>
      <c r="B13" s="163"/>
      <c r="C13" s="163"/>
      <c r="D13" s="164"/>
      <c r="E13" s="164"/>
      <c r="F13" s="164"/>
      <c r="G13" s="164"/>
      <c r="H13" s="164"/>
      <c r="I13" s="165"/>
      <c r="J13" s="166"/>
    </row>
    <row r="14" spans="1:10" ht="33.75">
      <c r="A14" s="731" t="s">
        <v>422</v>
      </c>
      <c r="B14" s="731"/>
      <c r="C14" s="731"/>
      <c r="D14" s="731"/>
      <c r="E14" s="731"/>
      <c r="F14" s="731"/>
      <c r="G14" s="731"/>
      <c r="H14" s="731"/>
      <c r="I14" s="731"/>
      <c r="J14" s="731"/>
    </row>
    <row r="15" spans="1:10" ht="16.5" customHeight="1" thickBo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</row>
    <row r="16" spans="1:10" ht="41.25" customHeight="1" thickBot="1">
      <c r="A16" s="190" t="s">
        <v>425</v>
      </c>
      <c r="B16" s="755" t="s">
        <v>423</v>
      </c>
      <c r="C16" s="755"/>
      <c r="D16" s="758" t="s">
        <v>534</v>
      </c>
      <c r="E16" s="759"/>
      <c r="F16" s="759"/>
      <c r="G16" s="759"/>
      <c r="H16" s="760"/>
      <c r="I16" s="191" t="s">
        <v>424</v>
      </c>
      <c r="J16" s="192">
        <v>5200</v>
      </c>
    </row>
    <row r="17" spans="1:10" ht="36.75" customHeight="1" thickBot="1">
      <c r="A17" s="190" t="s">
        <v>469</v>
      </c>
      <c r="B17" s="755" t="s">
        <v>470</v>
      </c>
      <c r="C17" s="755"/>
      <c r="D17" s="758" t="s">
        <v>535</v>
      </c>
      <c r="E17" s="759"/>
      <c r="F17" s="759"/>
      <c r="G17" s="759"/>
      <c r="H17" s="760"/>
      <c r="I17" s="191" t="s">
        <v>471</v>
      </c>
      <c r="J17" s="192">
        <v>15000</v>
      </c>
    </row>
    <row r="18" spans="1:10" ht="33.75">
      <c r="A18" s="731" t="s">
        <v>247</v>
      </c>
      <c r="B18" s="731"/>
      <c r="C18" s="731"/>
      <c r="D18" s="731"/>
      <c r="E18" s="731"/>
      <c r="F18" s="731"/>
      <c r="G18" s="731"/>
      <c r="H18" s="731"/>
      <c r="I18" s="731"/>
      <c r="J18" s="731"/>
    </row>
    <row r="19" spans="1:10" ht="28.5" thickBo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0" ht="26.25" customHeight="1">
      <c r="A20" s="329" t="s">
        <v>275</v>
      </c>
      <c r="B20" s="734" t="s">
        <v>276</v>
      </c>
      <c r="C20" s="735"/>
      <c r="D20" s="761" t="s">
        <v>248</v>
      </c>
      <c r="E20" s="762"/>
      <c r="F20" s="762"/>
      <c r="G20" s="762"/>
      <c r="H20" s="762"/>
      <c r="I20" s="762"/>
      <c r="J20" s="169">
        <v>3800</v>
      </c>
    </row>
    <row r="21" spans="1:10" ht="26.25">
      <c r="A21" s="330" t="s">
        <v>398</v>
      </c>
      <c r="B21" s="712" t="s">
        <v>399</v>
      </c>
      <c r="C21" s="736"/>
      <c r="D21" s="740"/>
      <c r="E21" s="741"/>
      <c r="F21" s="741"/>
      <c r="G21" s="741"/>
      <c r="H21" s="741"/>
      <c r="I21" s="741"/>
      <c r="J21" s="392">
        <v>3800</v>
      </c>
    </row>
    <row r="22" spans="1:10" ht="26.25" customHeight="1">
      <c r="A22" s="330" t="s">
        <v>586</v>
      </c>
      <c r="B22" s="712" t="s">
        <v>587</v>
      </c>
      <c r="C22" s="713"/>
      <c r="D22" s="740" t="s">
        <v>18</v>
      </c>
      <c r="E22" s="741"/>
      <c r="F22" s="741"/>
      <c r="G22" s="741"/>
      <c r="H22" s="741"/>
      <c r="I22" s="741"/>
      <c r="J22" s="742"/>
    </row>
    <row r="23" spans="1:10" ht="26.25">
      <c r="A23" s="330" t="s">
        <v>588</v>
      </c>
      <c r="B23" s="712" t="s">
        <v>276</v>
      </c>
      <c r="C23" s="713"/>
      <c r="D23" s="740"/>
      <c r="E23" s="741"/>
      <c r="F23" s="741"/>
      <c r="G23" s="741"/>
      <c r="H23" s="741"/>
      <c r="I23" s="741"/>
      <c r="J23" s="742"/>
    </row>
    <row r="24" spans="1:10" ht="26.25">
      <c r="A24" s="330" t="s">
        <v>589</v>
      </c>
      <c r="B24" s="712" t="s">
        <v>400</v>
      </c>
      <c r="C24" s="736"/>
      <c r="D24" s="740"/>
      <c r="E24" s="741"/>
      <c r="F24" s="741"/>
      <c r="G24" s="741"/>
      <c r="H24" s="741"/>
      <c r="I24" s="741"/>
      <c r="J24" s="742"/>
    </row>
    <row r="25" spans="1:10" ht="27" thickBot="1">
      <c r="A25" s="331" t="s">
        <v>622</v>
      </c>
      <c r="B25" s="737" t="s">
        <v>623</v>
      </c>
      <c r="C25" s="738"/>
      <c r="D25" s="743"/>
      <c r="E25" s="744"/>
      <c r="F25" s="744"/>
      <c r="G25" s="744"/>
      <c r="H25" s="744"/>
      <c r="I25" s="744"/>
      <c r="J25" s="745"/>
    </row>
    <row r="26" spans="1:10" ht="26.25">
      <c r="A26" s="171"/>
      <c r="B26" s="172"/>
      <c r="C26" s="172"/>
      <c r="D26" s="173"/>
      <c r="E26" s="173"/>
      <c r="F26" s="173"/>
      <c r="G26" s="173"/>
      <c r="H26" s="173"/>
      <c r="I26" s="173"/>
      <c r="J26" s="173"/>
    </row>
    <row r="27" spans="1:10" ht="33.75">
      <c r="A27" s="703" t="s">
        <v>401</v>
      </c>
      <c r="B27" s="703"/>
      <c r="C27" s="703"/>
      <c r="D27" s="703"/>
      <c r="E27" s="703"/>
      <c r="F27" s="703"/>
      <c r="G27" s="703"/>
      <c r="H27" s="703"/>
      <c r="I27" s="703"/>
      <c r="J27" s="703"/>
    </row>
    <row r="28" spans="1:10" ht="28.5" thickBo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ht="31.5" customHeight="1">
      <c r="A29" s="168" t="s">
        <v>432</v>
      </c>
      <c r="B29" s="710" t="s">
        <v>409</v>
      </c>
      <c r="C29" s="711"/>
      <c r="D29" s="722" t="s">
        <v>536</v>
      </c>
      <c r="E29" s="723"/>
      <c r="F29" s="723"/>
      <c r="G29" s="723"/>
      <c r="H29" s="724"/>
      <c r="I29" s="716" t="s">
        <v>464</v>
      </c>
      <c r="J29" s="187">
        <v>47750</v>
      </c>
    </row>
    <row r="30" spans="1:10" ht="31.5" customHeight="1">
      <c r="A30" s="170" t="s">
        <v>433</v>
      </c>
      <c r="B30" s="732">
        <v>63000</v>
      </c>
      <c r="C30" s="733"/>
      <c r="D30" s="725"/>
      <c r="E30" s="726"/>
      <c r="F30" s="726"/>
      <c r="G30" s="726"/>
      <c r="H30" s="727"/>
      <c r="I30" s="717"/>
      <c r="J30" s="184">
        <v>53500</v>
      </c>
    </row>
    <row r="31" spans="1:10" ht="31.5" customHeight="1">
      <c r="A31" s="170" t="s">
        <v>434</v>
      </c>
      <c r="B31" s="693">
        <v>100000</v>
      </c>
      <c r="C31" s="694"/>
      <c r="D31" s="725"/>
      <c r="E31" s="726"/>
      <c r="F31" s="726"/>
      <c r="G31" s="726"/>
      <c r="H31" s="727"/>
      <c r="I31" s="739"/>
      <c r="J31" s="181">
        <v>60950</v>
      </c>
    </row>
    <row r="32" spans="1:10" ht="31.5" customHeight="1">
      <c r="A32" s="170" t="s">
        <v>435</v>
      </c>
      <c r="B32" s="720">
        <v>150000</v>
      </c>
      <c r="C32" s="721"/>
      <c r="D32" s="725"/>
      <c r="E32" s="726"/>
      <c r="F32" s="726"/>
      <c r="G32" s="726"/>
      <c r="H32" s="727"/>
      <c r="I32" s="714" t="s">
        <v>465</v>
      </c>
      <c r="J32" s="181">
        <v>98200</v>
      </c>
    </row>
    <row r="33" spans="1:10" ht="31.5" customHeight="1" thickBot="1">
      <c r="A33" s="176" t="s">
        <v>436</v>
      </c>
      <c r="B33" s="718">
        <v>225000</v>
      </c>
      <c r="C33" s="719"/>
      <c r="D33" s="728"/>
      <c r="E33" s="729"/>
      <c r="F33" s="729"/>
      <c r="G33" s="729"/>
      <c r="H33" s="730"/>
      <c r="I33" s="715"/>
      <c r="J33" s="183">
        <v>106700</v>
      </c>
    </row>
    <row r="34" spans="1:10" ht="20.25">
      <c r="A34" s="171"/>
      <c r="B34" s="177"/>
      <c r="C34" s="177"/>
      <c r="D34" s="178"/>
      <c r="E34" s="178"/>
      <c r="F34" s="178"/>
      <c r="G34" s="178"/>
      <c r="H34" s="178"/>
      <c r="I34" s="177"/>
      <c r="J34" s="179"/>
    </row>
    <row r="35" spans="1:10" ht="33.75">
      <c r="A35" s="703" t="s">
        <v>402</v>
      </c>
      <c r="B35" s="703"/>
      <c r="C35" s="703"/>
      <c r="D35" s="703"/>
      <c r="E35" s="703"/>
      <c r="F35" s="703"/>
      <c r="G35" s="703"/>
      <c r="H35" s="703"/>
      <c r="I35" s="703"/>
      <c r="J35" s="703"/>
    </row>
    <row r="36" spans="1:10" ht="28.5" thickBo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</row>
    <row r="37" spans="1:10" ht="29.25" customHeight="1">
      <c r="A37" s="168" t="s">
        <v>437</v>
      </c>
      <c r="B37" s="710" t="s">
        <v>409</v>
      </c>
      <c r="C37" s="711"/>
      <c r="D37" s="722" t="s">
        <v>537</v>
      </c>
      <c r="E37" s="723"/>
      <c r="F37" s="723"/>
      <c r="G37" s="723"/>
      <c r="H37" s="724"/>
      <c r="I37" s="716" t="s">
        <v>464</v>
      </c>
      <c r="J37" s="169">
        <v>44400</v>
      </c>
    </row>
    <row r="38" spans="1:10" ht="26.25" customHeight="1">
      <c r="A38" s="170" t="s">
        <v>441</v>
      </c>
      <c r="B38" s="706">
        <v>63000</v>
      </c>
      <c r="C38" s="707"/>
      <c r="D38" s="725"/>
      <c r="E38" s="726"/>
      <c r="F38" s="726"/>
      <c r="G38" s="726"/>
      <c r="H38" s="727"/>
      <c r="I38" s="717"/>
      <c r="J38" s="185">
        <v>46700</v>
      </c>
    </row>
    <row r="39" spans="1:10" ht="26.25">
      <c r="A39" s="170" t="s">
        <v>438</v>
      </c>
      <c r="B39" s="693">
        <v>100000</v>
      </c>
      <c r="C39" s="694"/>
      <c r="D39" s="725"/>
      <c r="E39" s="726"/>
      <c r="F39" s="726"/>
      <c r="G39" s="726"/>
      <c r="H39" s="727"/>
      <c r="I39" s="717"/>
      <c r="J39" s="383">
        <v>49450</v>
      </c>
    </row>
    <row r="40" spans="1:10" ht="26.25">
      <c r="A40" s="170" t="s">
        <v>439</v>
      </c>
      <c r="B40" s="693">
        <v>150000</v>
      </c>
      <c r="C40" s="694"/>
      <c r="D40" s="725"/>
      <c r="E40" s="726"/>
      <c r="F40" s="726"/>
      <c r="G40" s="726"/>
      <c r="H40" s="727"/>
      <c r="I40" s="699" t="s">
        <v>465</v>
      </c>
      <c r="J40" s="383">
        <v>78000</v>
      </c>
    </row>
    <row r="41" spans="1:10" ht="27" thickBot="1">
      <c r="A41" s="176" t="s">
        <v>440</v>
      </c>
      <c r="B41" s="697">
        <v>225000</v>
      </c>
      <c r="C41" s="698"/>
      <c r="D41" s="728"/>
      <c r="E41" s="729"/>
      <c r="F41" s="729"/>
      <c r="G41" s="729"/>
      <c r="H41" s="730"/>
      <c r="I41" s="700"/>
      <c r="J41" s="186">
        <v>86000</v>
      </c>
    </row>
    <row r="42" spans="1:10" ht="26.25">
      <c r="A42" s="171"/>
      <c r="B42" s="177"/>
      <c r="C42" s="177"/>
      <c r="D42" s="180"/>
      <c r="E42" s="180"/>
      <c r="F42" s="180"/>
      <c r="G42" s="180"/>
      <c r="H42" s="180"/>
      <c r="I42" s="177"/>
      <c r="J42" s="179"/>
    </row>
    <row r="43" spans="1:10" ht="33.75">
      <c r="A43" s="703" t="s">
        <v>403</v>
      </c>
      <c r="B43" s="703"/>
      <c r="C43" s="703"/>
      <c r="D43" s="703"/>
      <c r="E43" s="703"/>
      <c r="F43" s="703"/>
      <c r="G43" s="703"/>
      <c r="H43" s="703"/>
      <c r="I43" s="703"/>
      <c r="J43" s="703"/>
    </row>
    <row r="44" spans="1:10" ht="34.5" thickBo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0" ht="26.25" customHeight="1">
      <c r="A45" s="168" t="s">
        <v>442</v>
      </c>
      <c r="B45" s="710" t="s">
        <v>450</v>
      </c>
      <c r="C45" s="711"/>
      <c r="D45" s="722" t="s">
        <v>468</v>
      </c>
      <c r="E45" s="723"/>
      <c r="F45" s="723"/>
      <c r="G45" s="723"/>
      <c r="H45" s="723"/>
      <c r="I45" s="708" t="s">
        <v>404</v>
      </c>
      <c r="J45" s="187">
        <v>17250</v>
      </c>
    </row>
    <row r="46" spans="1:10" ht="26.25" customHeight="1">
      <c r="A46" s="170" t="s">
        <v>443</v>
      </c>
      <c r="B46" s="693" t="s">
        <v>451</v>
      </c>
      <c r="C46" s="694"/>
      <c r="D46" s="725"/>
      <c r="E46" s="726"/>
      <c r="F46" s="726"/>
      <c r="G46" s="726"/>
      <c r="H46" s="726"/>
      <c r="I46" s="709"/>
      <c r="J46" s="181">
        <v>17600</v>
      </c>
    </row>
    <row r="47" spans="1:10" ht="26.25" customHeight="1">
      <c r="A47" s="170" t="s">
        <v>444</v>
      </c>
      <c r="B47" s="693">
        <v>63000</v>
      </c>
      <c r="C47" s="694"/>
      <c r="D47" s="725"/>
      <c r="E47" s="726"/>
      <c r="F47" s="726"/>
      <c r="G47" s="726"/>
      <c r="H47" s="726"/>
      <c r="I47" s="709"/>
      <c r="J47" s="181">
        <v>24750</v>
      </c>
    </row>
    <row r="48" spans="1:10" ht="26.25" customHeight="1">
      <c r="A48" s="170" t="s">
        <v>532</v>
      </c>
      <c r="B48" s="693">
        <v>100000</v>
      </c>
      <c r="C48" s="694"/>
      <c r="D48" s="725"/>
      <c r="E48" s="726"/>
      <c r="F48" s="726"/>
      <c r="G48" s="726"/>
      <c r="H48" s="726"/>
      <c r="I48" s="709"/>
      <c r="J48" s="181">
        <v>36200</v>
      </c>
    </row>
    <row r="49" spans="1:10" ht="26.25" customHeight="1">
      <c r="A49" s="170" t="s">
        <v>533</v>
      </c>
      <c r="B49" s="693">
        <v>150000</v>
      </c>
      <c r="C49" s="694"/>
      <c r="D49" s="725"/>
      <c r="E49" s="726"/>
      <c r="F49" s="726"/>
      <c r="G49" s="726"/>
      <c r="H49" s="726"/>
      <c r="I49" s="709"/>
      <c r="J49" s="181">
        <v>50450</v>
      </c>
    </row>
    <row r="50" spans="1:10" ht="26.25" customHeight="1">
      <c r="A50" s="170" t="s">
        <v>445</v>
      </c>
      <c r="B50" s="693">
        <v>225000</v>
      </c>
      <c r="C50" s="694"/>
      <c r="D50" s="725"/>
      <c r="E50" s="726"/>
      <c r="F50" s="726"/>
      <c r="G50" s="726"/>
      <c r="H50" s="726"/>
      <c r="I50" s="709"/>
      <c r="J50" s="181">
        <v>62700</v>
      </c>
    </row>
    <row r="51" spans="1:10" ht="26.25" customHeight="1" thickBot="1">
      <c r="A51" s="176" t="s">
        <v>446</v>
      </c>
      <c r="B51" s="704">
        <v>300000</v>
      </c>
      <c r="C51" s="705"/>
      <c r="D51" s="728"/>
      <c r="E51" s="729"/>
      <c r="F51" s="729"/>
      <c r="G51" s="729"/>
      <c r="H51" s="729"/>
      <c r="I51" s="193" t="s">
        <v>405</v>
      </c>
      <c r="J51" s="183">
        <v>118000</v>
      </c>
    </row>
    <row r="52" spans="1:10" ht="9.75" customHeight="1">
      <c r="A52" s="171"/>
      <c r="B52" s="172"/>
      <c r="C52" s="172"/>
      <c r="D52" s="180"/>
      <c r="E52" s="180"/>
      <c r="F52" s="180"/>
      <c r="G52" s="180"/>
      <c r="H52" s="180"/>
      <c r="I52" s="180"/>
      <c r="J52" s="179"/>
    </row>
    <row r="53" spans="1:10" ht="33.75" customHeight="1">
      <c r="A53" s="703" t="s">
        <v>249</v>
      </c>
      <c r="B53" s="703"/>
      <c r="C53" s="703"/>
      <c r="D53" s="703"/>
      <c r="E53" s="703"/>
      <c r="F53" s="703"/>
      <c r="G53" s="703"/>
      <c r="H53" s="703"/>
      <c r="I53" s="703"/>
      <c r="J53" s="703"/>
    </row>
    <row r="54" spans="1:10" ht="15.75" customHeight="1" thickBo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</row>
    <row r="55" spans="1:10" ht="12.75" customHeight="1" thickBot="1">
      <c r="A55" s="701" t="s">
        <v>590</v>
      </c>
      <c r="B55" s="702"/>
      <c r="C55" s="702"/>
      <c r="D55" s="687" t="s">
        <v>591</v>
      </c>
      <c r="E55" s="687"/>
      <c r="F55" s="687"/>
      <c r="G55" s="687"/>
      <c r="H55" s="687"/>
      <c r="I55" s="687"/>
      <c r="J55" s="695">
        <v>28050</v>
      </c>
    </row>
    <row r="56" spans="1:10" s="205" customFormat="1" ht="34.5" customHeight="1">
      <c r="A56" s="685"/>
      <c r="B56" s="686"/>
      <c r="C56" s="686"/>
      <c r="D56" s="688"/>
      <c r="E56" s="688"/>
      <c r="F56" s="688"/>
      <c r="G56" s="688"/>
      <c r="H56" s="688"/>
      <c r="I56" s="688"/>
      <c r="J56" s="696"/>
    </row>
    <row r="57" spans="1:10" s="205" customFormat="1" ht="34.5" customHeight="1">
      <c r="A57" s="685" t="s">
        <v>624</v>
      </c>
      <c r="B57" s="686"/>
      <c r="C57" s="686"/>
      <c r="D57" s="688"/>
      <c r="E57" s="688"/>
      <c r="F57" s="688"/>
      <c r="G57" s="688"/>
      <c r="H57" s="688"/>
      <c r="I57" s="688"/>
      <c r="J57" s="393">
        <v>42790</v>
      </c>
    </row>
    <row r="58" spans="1:10" s="205" customFormat="1" ht="34.5" customHeight="1">
      <c r="A58" s="756" t="s">
        <v>592</v>
      </c>
      <c r="B58" s="757"/>
      <c r="C58" s="757"/>
      <c r="D58" s="688"/>
      <c r="E58" s="688"/>
      <c r="F58" s="688"/>
      <c r="G58" s="688"/>
      <c r="H58" s="688"/>
      <c r="I58" s="688"/>
      <c r="J58" s="394">
        <v>69630</v>
      </c>
    </row>
    <row r="59" spans="1:10" s="205" customFormat="1" ht="34.5" customHeight="1" thickBot="1">
      <c r="A59" s="690" t="s">
        <v>625</v>
      </c>
      <c r="B59" s="691"/>
      <c r="C59" s="692"/>
      <c r="D59" s="689"/>
      <c r="E59" s="689"/>
      <c r="F59" s="689"/>
      <c r="G59" s="689"/>
      <c r="H59" s="689"/>
      <c r="I59" s="689"/>
      <c r="J59" s="395">
        <v>5350</v>
      </c>
    </row>
    <row r="60" ht="13.5" thickBot="1"/>
    <row r="61" spans="1:10" ht="39.75" customHeight="1" thickBot="1">
      <c r="A61" s="746" t="s">
        <v>420</v>
      </c>
      <c r="B61" s="747"/>
      <c r="C61" s="747"/>
      <c r="D61" s="747"/>
      <c r="E61" s="747"/>
      <c r="F61" s="747"/>
      <c r="G61" s="747"/>
      <c r="H61" s="748"/>
      <c r="I61" s="188" t="s">
        <v>421</v>
      </c>
      <c r="J61" s="384">
        <v>9250</v>
      </c>
    </row>
    <row r="63" spans="1:10" ht="26.25">
      <c r="A63" s="196" t="s">
        <v>540</v>
      </c>
      <c r="B63" s="195"/>
      <c r="C63" s="195"/>
      <c r="D63" s="195"/>
      <c r="E63" s="195"/>
      <c r="F63" s="195"/>
      <c r="G63" s="195"/>
      <c r="H63" s="195"/>
      <c r="I63" s="195"/>
      <c r="J63" s="385"/>
    </row>
    <row r="64" ht="26.25">
      <c r="A64" t="s">
        <v>541</v>
      </c>
    </row>
    <row r="65" ht="26.25">
      <c r="A65" t="s">
        <v>539</v>
      </c>
    </row>
    <row r="66" ht="26.25">
      <c r="A66" t="s">
        <v>538</v>
      </c>
    </row>
  </sheetData>
  <sheetProtection/>
  <mergeCells count="58">
    <mergeCell ref="A58:C58"/>
    <mergeCell ref="E1:J4"/>
    <mergeCell ref="E5:J5"/>
    <mergeCell ref="E8:J8"/>
    <mergeCell ref="E9:J9"/>
    <mergeCell ref="B17:C17"/>
    <mergeCell ref="D17:H17"/>
    <mergeCell ref="D16:H16"/>
    <mergeCell ref="D20:I21"/>
    <mergeCell ref="B24:C24"/>
    <mergeCell ref="A61:H61"/>
    <mergeCell ref="A10:J10"/>
    <mergeCell ref="H11:J11"/>
    <mergeCell ref="B12:C12"/>
    <mergeCell ref="D12:H12"/>
    <mergeCell ref="B22:C22"/>
    <mergeCell ref="A14:J14"/>
    <mergeCell ref="B16:C16"/>
    <mergeCell ref="B31:C31"/>
    <mergeCell ref="D45:H51"/>
    <mergeCell ref="A18:J18"/>
    <mergeCell ref="D29:H33"/>
    <mergeCell ref="B29:C29"/>
    <mergeCell ref="B30:C30"/>
    <mergeCell ref="B20:C20"/>
    <mergeCell ref="B21:C21"/>
    <mergeCell ref="B25:C25"/>
    <mergeCell ref="I29:I31"/>
    <mergeCell ref="D22:J25"/>
    <mergeCell ref="B45:C45"/>
    <mergeCell ref="A27:J27"/>
    <mergeCell ref="B23:C23"/>
    <mergeCell ref="I32:I33"/>
    <mergeCell ref="I37:I39"/>
    <mergeCell ref="B33:C33"/>
    <mergeCell ref="B32:C32"/>
    <mergeCell ref="B37:C37"/>
    <mergeCell ref="D37:H41"/>
    <mergeCell ref="A55:C56"/>
    <mergeCell ref="A53:J53"/>
    <mergeCell ref="B51:C51"/>
    <mergeCell ref="A35:J35"/>
    <mergeCell ref="B38:C38"/>
    <mergeCell ref="B39:C39"/>
    <mergeCell ref="B47:C47"/>
    <mergeCell ref="I45:I50"/>
    <mergeCell ref="B49:C49"/>
    <mergeCell ref="A43:J43"/>
    <mergeCell ref="A57:C57"/>
    <mergeCell ref="D55:I59"/>
    <mergeCell ref="A59:C59"/>
    <mergeCell ref="B40:C40"/>
    <mergeCell ref="B46:C46"/>
    <mergeCell ref="J55:J56"/>
    <mergeCell ref="B41:C41"/>
    <mergeCell ref="B48:C48"/>
    <mergeCell ref="I40:I41"/>
    <mergeCell ref="B50:C50"/>
  </mergeCells>
  <printOptions/>
  <pageMargins left="0.4330708661417323" right="0.2755905511811024" top="0.7480314960629921" bottom="0.3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46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00390625" defaultRowHeight="12.75"/>
  <cols>
    <col min="1" max="1" width="13.00390625" style="0" customWidth="1"/>
    <col min="3" max="3" width="31.875" style="0" customWidth="1"/>
    <col min="4" max="4" width="19.875" style="0" customWidth="1"/>
    <col min="5" max="5" width="19.625" style="0" customWidth="1"/>
    <col min="6" max="6" width="30.875" style="0" customWidth="1"/>
    <col min="7" max="7" width="25.125" style="0" customWidth="1"/>
    <col min="8" max="8" width="39.875" style="0" customWidth="1"/>
    <col min="9" max="9" width="4.125" style="0" customWidth="1"/>
    <col min="10" max="10" width="9.125" style="0" hidden="1" customWidth="1"/>
    <col min="11" max="11" width="31.125" style="0" customWidth="1"/>
  </cols>
  <sheetData>
    <row r="1" spans="1:8" ht="12.75" customHeight="1">
      <c r="A1" s="5"/>
      <c r="B1" s="5"/>
      <c r="C1" s="519" t="s">
        <v>544</v>
      </c>
      <c r="D1" s="519"/>
      <c r="E1" s="519"/>
      <c r="F1" s="519"/>
      <c r="G1" s="519"/>
      <c r="H1" s="519"/>
    </row>
    <row r="2" spans="1:11" s="85" customFormat="1" ht="23.25" customHeight="1">
      <c r="A2" s="197"/>
      <c r="B2" s="197"/>
      <c r="C2" s="519"/>
      <c r="D2" s="519"/>
      <c r="E2" s="519"/>
      <c r="F2" s="519"/>
      <c r="G2" s="519"/>
      <c r="H2" s="519"/>
      <c r="I2" s="137"/>
      <c r="J2" s="137"/>
      <c r="K2" s="137"/>
    </row>
    <row r="3" spans="1:11" s="85" customFormat="1" ht="18.75" customHeight="1">
      <c r="A3" s="197"/>
      <c r="B3" s="197"/>
      <c r="C3" s="519"/>
      <c r="D3" s="519"/>
      <c r="E3" s="519"/>
      <c r="F3" s="519"/>
      <c r="G3" s="519"/>
      <c r="H3" s="519"/>
      <c r="I3" s="137"/>
      <c r="J3" s="137"/>
      <c r="K3" s="137"/>
    </row>
    <row r="4" spans="1:11" s="85" customFormat="1" ht="18.75" customHeight="1">
      <c r="A4" s="197"/>
      <c r="B4" s="197"/>
      <c r="C4" s="519"/>
      <c r="D4" s="519"/>
      <c r="E4" s="519"/>
      <c r="F4" s="519"/>
      <c r="G4" s="519"/>
      <c r="H4" s="519"/>
      <c r="I4" s="138"/>
      <c r="J4" s="138"/>
      <c r="K4" s="138"/>
    </row>
    <row r="5" spans="1:8" s="85" customFormat="1" ht="18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30" customHeight="1" hidden="1">
      <c r="A6" s="200"/>
      <c r="B6" s="200"/>
      <c r="C6" s="200"/>
      <c r="D6" s="5"/>
      <c r="E6" s="5"/>
      <c r="F6" s="5"/>
      <c r="G6" s="203"/>
      <c r="H6" s="201"/>
    </row>
    <row r="7" spans="1:8" ht="19.5" customHeight="1" hidden="1">
      <c r="A7" s="200"/>
      <c r="B7" s="200"/>
      <c r="C7" s="200"/>
      <c r="D7" s="137"/>
      <c r="E7" s="197"/>
      <c r="F7" s="197"/>
      <c r="G7" s="203"/>
      <c r="H7" s="201"/>
    </row>
    <row r="8" spans="1:8" ht="33" customHeight="1">
      <c r="A8" s="200"/>
      <c r="B8" s="200"/>
      <c r="C8" s="574" t="s">
        <v>666</v>
      </c>
      <c r="D8" s="575"/>
      <c r="E8" s="575"/>
      <c r="F8" s="575"/>
      <c r="G8" s="575"/>
      <c r="H8" s="575"/>
    </row>
    <row r="9" spans="1:8" ht="53.25" customHeight="1">
      <c r="A9" s="200"/>
      <c r="B9" s="200"/>
      <c r="C9" s="778" t="s">
        <v>546</v>
      </c>
      <c r="D9" s="779"/>
      <c r="E9" s="779"/>
      <c r="F9" s="779"/>
      <c r="G9" s="779"/>
      <c r="H9" s="779"/>
    </row>
    <row r="10" spans="1:8" ht="25.5" customHeight="1">
      <c r="A10" s="775"/>
      <c r="B10" s="775"/>
      <c r="C10" s="775"/>
      <c r="D10" s="775"/>
      <c r="E10" s="775"/>
      <c r="F10" s="775"/>
      <c r="G10" s="775"/>
      <c r="H10" s="775"/>
    </row>
    <row r="11" spans="1:8" ht="47.25" customHeight="1">
      <c r="A11" s="774" t="s">
        <v>671</v>
      </c>
      <c r="B11" s="774"/>
      <c r="C11" s="774"/>
      <c r="D11" s="774"/>
      <c r="E11" s="774"/>
      <c r="F11" s="774"/>
      <c r="G11" s="774"/>
      <c r="H11" s="774"/>
    </row>
    <row r="12" spans="1:8" ht="25.5" customHeight="1" thickBot="1">
      <c r="A12" s="775"/>
      <c r="B12" s="775"/>
      <c r="C12" s="775"/>
      <c r="D12" s="775"/>
      <c r="E12" s="775"/>
      <c r="F12" s="775"/>
      <c r="G12" s="775"/>
      <c r="H12" s="775"/>
    </row>
    <row r="13" spans="1:8" ht="77.25" customHeight="1" thickBot="1">
      <c r="A13" s="764" t="s">
        <v>32</v>
      </c>
      <c r="B13" s="765"/>
      <c r="C13" s="765"/>
      <c r="D13" s="766" t="s">
        <v>33</v>
      </c>
      <c r="E13" s="766"/>
      <c r="F13" s="396" t="s">
        <v>349</v>
      </c>
      <c r="G13" s="396" t="s">
        <v>672</v>
      </c>
      <c r="H13" s="397" t="s">
        <v>524</v>
      </c>
    </row>
    <row r="14" spans="1:8" ht="32.25" customHeight="1">
      <c r="A14" s="767" t="s">
        <v>673</v>
      </c>
      <c r="B14" s="768"/>
      <c r="C14" s="768"/>
      <c r="D14" s="768" t="s">
        <v>674</v>
      </c>
      <c r="E14" s="768"/>
      <c r="F14" s="400">
        <v>13.5</v>
      </c>
      <c r="G14" s="400" t="s">
        <v>675</v>
      </c>
      <c r="H14" s="401">
        <v>9120</v>
      </c>
    </row>
    <row r="15" spans="1:8" ht="32.25" customHeight="1">
      <c r="A15" s="769" t="s">
        <v>676</v>
      </c>
      <c r="B15" s="770"/>
      <c r="C15" s="770"/>
      <c r="D15" s="770" t="s">
        <v>399</v>
      </c>
      <c r="E15" s="770"/>
      <c r="F15" s="399">
        <v>20</v>
      </c>
      <c r="G15" s="399" t="s">
        <v>677</v>
      </c>
      <c r="H15" s="402">
        <v>12040</v>
      </c>
    </row>
    <row r="16" spans="1:8" ht="32.25" customHeight="1">
      <c r="A16" s="776" t="s">
        <v>678</v>
      </c>
      <c r="B16" s="777"/>
      <c r="C16" s="777"/>
      <c r="D16" s="777" t="s">
        <v>679</v>
      </c>
      <c r="E16" s="777"/>
      <c r="F16" s="398">
        <v>24</v>
      </c>
      <c r="G16" s="398" t="s">
        <v>680</v>
      </c>
      <c r="H16" s="403">
        <v>15100</v>
      </c>
    </row>
    <row r="17" spans="1:8" ht="32.25" customHeight="1">
      <c r="A17" s="769" t="s">
        <v>681</v>
      </c>
      <c r="B17" s="770"/>
      <c r="C17" s="770"/>
      <c r="D17" s="770" t="s">
        <v>682</v>
      </c>
      <c r="E17" s="770"/>
      <c r="F17" s="399">
        <v>36</v>
      </c>
      <c r="G17" s="399" t="s">
        <v>683</v>
      </c>
      <c r="H17" s="402">
        <v>20750</v>
      </c>
    </row>
    <row r="18" spans="1:8" ht="32.25" customHeight="1" thickBot="1">
      <c r="A18" s="772" t="s">
        <v>684</v>
      </c>
      <c r="B18" s="773"/>
      <c r="C18" s="773"/>
      <c r="D18" s="773" t="s">
        <v>685</v>
      </c>
      <c r="E18" s="773"/>
      <c r="F18" s="404">
        <v>30</v>
      </c>
      <c r="G18" s="404" t="s">
        <v>686</v>
      </c>
      <c r="H18" s="405">
        <v>17800</v>
      </c>
    </row>
    <row r="19" spans="1:8" ht="25.5" customHeight="1">
      <c r="A19" s="771"/>
      <c r="B19" s="771"/>
      <c r="C19" s="771"/>
      <c r="D19" s="771"/>
      <c r="E19" s="771"/>
      <c r="F19" s="771"/>
      <c r="G19" s="771"/>
      <c r="H19" s="771"/>
    </row>
    <row r="20" spans="1:8" ht="25.5" customHeight="1">
      <c r="A20" s="643" t="s">
        <v>687</v>
      </c>
      <c r="B20" s="643"/>
      <c r="C20" s="643"/>
      <c r="D20" s="643"/>
      <c r="E20" s="643"/>
      <c r="F20" s="643"/>
      <c r="G20" s="643"/>
      <c r="H20" s="643"/>
    </row>
    <row r="21" spans="1:8" ht="25.5" customHeight="1">
      <c r="A21" s="132"/>
      <c r="B21" s="132"/>
      <c r="C21" s="132"/>
      <c r="D21" s="132"/>
      <c r="E21" s="132"/>
      <c r="F21" s="132"/>
      <c r="G21" s="132"/>
      <c r="H21" s="132"/>
    </row>
    <row r="22" spans="1:8" ht="25.5" customHeight="1">
      <c r="A22" s="668" t="s">
        <v>688</v>
      </c>
      <c r="B22" s="668"/>
      <c r="C22" s="668"/>
      <c r="D22" s="668"/>
      <c r="E22" s="668"/>
      <c r="F22" s="668"/>
      <c r="G22" s="668"/>
      <c r="H22" s="668"/>
    </row>
    <row r="23" spans="1:8" ht="25.5" customHeight="1">
      <c r="A23" s="132"/>
      <c r="B23" s="132"/>
      <c r="C23" s="132"/>
      <c r="D23" s="132"/>
      <c r="E23" s="132"/>
      <c r="F23" s="132"/>
      <c r="G23" s="132"/>
      <c r="H23" s="132"/>
    </row>
    <row r="24" spans="1:8" ht="25.5" customHeight="1">
      <c r="A24" s="578" t="s">
        <v>689</v>
      </c>
      <c r="B24" s="578"/>
      <c r="C24" s="578"/>
      <c r="D24" s="578"/>
      <c r="E24" s="578"/>
      <c r="F24" s="578"/>
      <c r="G24" s="578"/>
      <c r="H24" s="578"/>
    </row>
    <row r="25" spans="1:8" ht="25.5" customHeight="1">
      <c r="A25" s="132"/>
      <c r="B25" s="132"/>
      <c r="C25" s="132"/>
      <c r="D25" s="132"/>
      <c r="E25" s="132"/>
      <c r="F25" s="132"/>
      <c r="G25" s="132"/>
      <c r="H25" s="132"/>
    </row>
    <row r="26" spans="1:8" ht="25.5" customHeight="1">
      <c r="A26" s="763"/>
      <c r="B26" s="763"/>
      <c r="C26" s="763"/>
      <c r="D26" s="763"/>
      <c r="E26" s="763"/>
      <c r="F26" s="763"/>
      <c r="G26" s="763"/>
      <c r="H26" s="763"/>
    </row>
    <row r="27" spans="1:8" ht="25.5" customHeight="1">
      <c r="A27" s="763"/>
      <c r="B27" s="763"/>
      <c r="C27" s="763"/>
      <c r="D27" s="763"/>
      <c r="E27" s="763"/>
      <c r="F27" s="763"/>
      <c r="G27" s="763"/>
      <c r="H27" s="763"/>
    </row>
    <row r="28" spans="1:8" ht="25.5" customHeight="1">
      <c r="A28" s="763"/>
      <c r="B28" s="763"/>
      <c r="C28" s="763"/>
      <c r="D28" s="763"/>
      <c r="E28" s="763"/>
      <c r="F28" s="763"/>
      <c r="G28" s="763"/>
      <c r="H28" s="763"/>
    </row>
    <row r="29" spans="1:8" ht="25.5" customHeight="1">
      <c r="A29" s="763"/>
      <c r="B29" s="763"/>
      <c r="C29" s="763"/>
      <c r="D29" s="763"/>
      <c r="E29" s="763"/>
      <c r="F29" s="763"/>
      <c r="G29" s="763"/>
      <c r="H29" s="763"/>
    </row>
    <row r="30" spans="1:8" ht="25.5" customHeight="1">
      <c r="A30" s="763"/>
      <c r="B30" s="763"/>
      <c r="C30" s="763"/>
      <c r="D30" s="763"/>
      <c r="E30" s="763"/>
      <c r="F30" s="763"/>
      <c r="G30" s="763"/>
      <c r="H30" s="763"/>
    </row>
    <row r="31" spans="1:8" ht="25.5" customHeight="1">
      <c r="A31" s="763"/>
      <c r="B31" s="763"/>
      <c r="C31" s="763"/>
      <c r="D31" s="763"/>
      <c r="E31" s="763"/>
      <c r="F31" s="763"/>
      <c r="G31" s="763"/>
      <c r="H31" s="763"/>
    </row>
    <row r="32" spans="1:8" ht="25.5" customHeight="1">
      <c r="A32" s="763"/>
      <c r="B32" s="763"/>
      <c r="C32" s="763"/>
      <c r="D32" s="763"/>
      <c r="E32" s="763"/>
      <c r="F32" s="763"/>
      <c r="G32" s="763"/>
      <c r="H32" s="763"/>
    </row>
    <row r="33" spans="1:8" ht="25.5" customHeight="1">
      <c r="A33" s="763"/>
      <c r="B33" s="763"/>
      <c r="C33" s="763"/>
      <c r="D33" s="763"/>
      <c r="E33" s="763"/>
      <c r="F33" s="763"/>
      <c r="G33" s="763"/>
      <c r="H33" s="763"/>
    </row>
    <row r="34" spans="1:8" ht="25.5" customHeight="1">
      <c r="A34" s="763"/>
      <c r="B34" s="763"/>
      <c r="C34" s="763"/>
      <c r="D34" s="763"/>
      <c r="E34" s="763"/>
      <c r="F34" s="763"/>
      <c r="G34" s="763"/>
      <c r="H34" s="763"/>
    </row>
    <row r="35" spans="1:8" ht="25.5" customHeight="1">
      <c r="A35" s="763"/>
      <c r="B35" s="763"/>
      <c r="C35" s="763"/>
      <c r="D35" s="763"/>
      <c r="E35" s="763"/>
      <c r="F35" s="763"/>
      <c r="G35" s="763"/>
      <c r="H35" s="763"/>
    </row>
    <row r="36" spans="1:8" ht="25.5" customHeight="1">
      <c r="A36" s="763"/>
      <c r="B36" s="763"/>
      <c r="C36" s="763"/>
      <c r="D36" s="763"/>
      <c r="E36" s="763"/>
      <c r="F36" s="763"/>
      <c r="G36" s="763"/>
      <c r="H36" s="763"/>
    </row>
    <row r="37" spans="1:8" ht="25.5" customHeight="1">
      <c r="A37" s="763"/>
      <c r="B37" s="763"/>
      <c r="C37" s="763"/>
      <c r="D37" s="763"/>
      <c r="E37" s="763"/>
      <c r="F37" s="763"/>
      <c r="G37" s="763"/>
      <c r="H37" s="763"/>
    </row>
    <row r="38" spans="1:8" ht="25.5" customHeight="1">
      <c r="A38" s="763"/>
      <c r="B38" s="763"/>
      <c r="C38" s="763"/>
      <c r="D38" s="763"/>
      <c r="E38" s="763"/>
      <c r="F38" s="763"/>
      <c r="G38" s="763"/>
      <c r="H38" s="763"/>
    </row>
    <row r="39" spans="1:8" ht="25.5" customHeight="1">
      <c r="A39" s="763"/>
      <c r="B39" s="763"/>
      <c r="C39" s="763"/>
      <c r="D39" s="763"/>
      <c r="E39" s="763"/>
      <c r="F39" s="763"/>
      <c r="G39" s="763"/>
      <c r="H39" s="763"/>
    </row>
    <row r="40" spans="1:8" ht="25.5" customHeight="1">
      <c r="A40" s="763"/>
      <c r="B40" s="763"/>
      <c r="C40" s="763"/>
      <c r="D40" s="763"/>
      <c r="E40" s="763"/>
      <c r="F40" s="763"/>
      <c r="G40" s="763"/>
      <c r="H40" s="763"/>
    </row>
    <row r="41" spans="1:8" ht="25.5" customHeight="1">
      <c r="A41" s="763"/>
      <c r="B41" s="763"/>
      <c r="C41" s="763"/>
      <c r="D41" s="763"/>
      <c r="E41" s="763"/>
      <c r="F41" s="763"/>
      <c r="G41" s="763"/>
      <c r="H41" s="763"/>
    </row>
    <row r="42" spans="1:8" ht="25.5" customHeight="1">
      <c r="A42" s="763"/>
      <c r="B42" s="763"/>
      <c r="C42" s="763"/>
      <c r="D42" s="763"/>
      <c r="E42" s="763"/>
      <c r="F42" s="763"/>
      <c r="G42" s="763"/>
      <c r="H42" s="763"/>
    </row>
    <row r="43" ht="25.5" customHeight="1"/>
    <row r="44" ht="25.5" customHeight="1"/>
    <row r="45" ht="25.5" customHeight="1"/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27.75">
      <c r="A263" s="26"/>
      <c r="B263" s="5"/>
    </row>
    <row r="264" spans="1:2" ht="27">
      <c r="A264" s="80"/>
      <c r="B264" s="5"/>
    </row>
    <row r="265" spans="1:2" ht="27">
      <c r="A265" s="81"/>
      <c r="B265" s="5"/>
    </row>
    <row r="266" spans="1:2" ht="27">
      <c r="A266" s="81"/>
      <c r="B266" s="5"/>
    </row>
    <row r="267" spans="1:2" ht="27">
      <c r="A267" s="81"/>
      <c r="B267" s="5"/>
    </row>
    <row r="268" spans="1:2" ht="27">
      <c r="A268" s="81"/>
      <c r="B268" s="5"/>
    </row>
    <row r="269" spans="1:2" ht="27">
      <c r="A269" s="82"/>
      <c r="B269" s="5"/>
    </row>
    <row r="270" spans="1:2" ht="27">
      <c r="A270" s="82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</sheetData>
  <sheetProtection/>
  <mergeCells count="40">
    <mergeCell ref="A11:H11"/>
    <mergeCell ref="A12:H12"/>
    <mergeCell ref="A16:C16"/>
    <mergeCell ref="D16:E16"/>
    <mergeCell ref="A10:H10"/>
    <mergeCell ref="C1:H4"/>
    <mergeCell ref="C5:H5"/>
    <mergeCell ref="C8:H8"/>
    <mergeCell ref="C9:H9"/>
    <mergeCell ref="A22:H22"/>
    <mergeCell ref="A24:H24"/>
    <mergeCell ref="A26:H26"/>
    <mergeCell ref="A19:H19"/>
    <mergeCell ref="A20:H20"/>
    <mergeCell ref="A17:C17"/>
    <mergeCell ref="D17:E17"/>
    <mergeCell ref="A18:C18"/>
    <mergeCell ref="D18:E1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13:C13"/>
    <mergeCell ref="D13:E13"/>
    <mergeCell ref="A14:C14"/>
    <mergeCell ref="D14:E14"/>
    <mergeCell ref="A15:C15"/>
    <mergeCell ref="D15:E15"/>
  </mergeCells>
  <printOptions horizontalCentered="1"/>
  <pageMargins left="0" right="0" top="0.66" bottom="0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50"/>
  <sheetViews>
    <sheetView view="pageBreakPreview" zoomScale="70" zoomScaleSheetLayoutView="70" zoomScalePageLayoutView="0" workbookViewId="0" topLeftCell="A1">
      <selection activeCell="A10" sqref="A10:C11"/>
    </sheetView>
  </sheetViews>
  <sheetFormatPr defaultColWidth="9.00390625" defaultRowHeight="12.75"/>
  <cols>
    <col min="1" max="1" width="35.75390625" style="0" customWidth="1"/>
    <col min="2" max="2" width="20.75390625" style="0" customWidth="1"/>
    <col min="3" max="3" width="23.875" style="0" customWidth="1"/>
    <col min="4" max="4" width="22.00390625" style="0" customWidth="1"/>
    <col min="5" max="5" width="0" style="0" hidden="1" customWidth="1"/>
    <col min="6" max="6" width="30.75390625" style="84" customWidth="1"/>
    <col min="7" max="7" width="40.75390625" style="0" customWidth="1"/>
    <col min="8" max="8" width="4.125" style="0" customWidth="1"/>
    <col min="9" max="9" width="9.125" style="0" hidden="1" customWidth="1"/>
    <col min="10" max="10" width="31.125" style="0" customWidth="1"/>
  </cols>
  <sheetData>
    <row r="1" spans="1:7" ht="12.75" customHeight="1">
      <c r="A1" s="5"/>
      <c r="B1" s="5"/>
      <c r="C1" s="785" t="s">
        <v>544</v>
      </c>
      <c r="D1" s="785"/>
      <c r="E1" s="785"/>
      <c r="F1" s="785"/>
      <c r="G1" s="785"/>
    </row>
    <row r="2" spans="1:10" s="85" customFormat="1" ht="23.25" customHeight="1">
      <c r="A2" s="197"/>
      <c r="B2" s="197"/>
      <c r="C2" s="785"/>
      <c r="D2" s="785"/>
      <c r="E2" s="785"/>
      <c r="F2" s="785"/>
      <c r="G2" s="785"/>
      <c r="H2" s="137"/>
      <c r="I2" s="137"/>
      <c r="J2" s="137"/>
    </row>
    <row r="3" spans="1:10" s="85" customFormat="1" ht="18.75" customHeight="1">
      <c r="A3" s="197"/>
      <c r="B3" s="197"/>
      <c r="C3" s="785"/>
      <c r="D3" s="785"/>
      <c r="E3" s="785"/>
      <c r="F3" s="785"/>
      <c r="G3" s="785"/>
      <c r="H3" s="137"/>
      <c r="I3" s="137"/>
      <c r="J3" s="137"/>
    </row>
    <row r="4" spans="1:10" s="85" customFormat="1" ht="18.75" customHeight="1">
      <c r="A4" s="197"/>
      <c r="B4" s="197"/>
      <c r="C4" s="785"/>
      <c r="D4" s="785"/>
      <c r="E4" s="785"/>
      <c r="F4" s="785"/>
      <c r="G4" s="785"/>
      <c r="H4" s="138"/>
      <c r="I4" s="138"/>
      <c r="J4" s="138"/>
    </row>
    <row r="5" spans="1:7" s="85" customFormat="1" ht="18">
      <c r="A5" s="197"/>
      <c r="B5" s="197"/>
      <c r="C5" s="621" t="s">
        <v>547</v>
      </c>
      <c r="D5" s="621"/>
      <c r="E5" s="621"/>
      <c r="F5" s="621"/>
      <c r="G5" s="621"/>
    </row>
    <row r="6" spans="1:7" ht="30" customHeight="1" hidden="1">
      <c r="A6" s="200"/>
      <c r="B6" s="200"/>
      <c r="C6" s="200"/>
      <c r="D6" s="5"/>
      <c r="E6" s="5"/>
      <c r="F6" s="422"/>
      <c r="G6" s="201"/>
    </row>
    <row r="7" spans="1:7" ht="19.5" customHeight="1" hidden="1">
      <c r="A7" s="200"/>
      <c r="B7" s="200"/>
      <c r="C7" s="200"/>
      <c r="D7" s="137"/>
      <c r="E7" s="197"/>
      <c r="F7" s="422"/>
      <c r="G7" s="201"/>
    </row>
    <row r="8" spans="1:7" ht="33" customHeight="1">
      <c r="A8" s="200"/>
      <c r="B8" s="200"/>
      <c r="C8" s="574" t="s">
        <v>666</v>
      </c>
      <c r="D8" s="575"/>
      <c r="E8" s="575"/>
      <c r="F8" s="575"/>
      <c r="G8" s="575"/>
    </row>
    <row r="9" spans="1:7" ht="53.25" customHeight="1" thickBot="1">
      <c r="A9" s="202"/>
      <c r="B9" s="202"/>
      <c r="C9" s="659" t="s">
        <v>546</v>
      </c>
      <c r="D9" s="660"/>
      <c r="E9" s="660"/>
      <c r="F9" s="660"/>
      <c r="G9" s="660"/>
    </row>
    <row r="10" spans="1:7" ht="18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</row>
    <row r="11" spans="1:7" ht="18">
      <c r="A11" s="546"/>
      <c r="B11" s="546"/>
      <c r="C11" s="546"/>
      <c r="D11" s="533" t="s">
        <v>801</v>
      </c>
      <c r="E11" s="533"/>
      <c r="F11" s="533"/>
      <c r="G11" s="533"/>
    </row>
    <row r="12" spans="1:7" ht="32.25" customHeight="1">
      <c r="A12" s="781" t="s">
        <v>690</v>
      </c>
      <c r="B12" s="781"/>
      <c r="C12" s="781"/>
      <c r="D12" s="781"/>
      <c r="E12" s="781"/>
      <c r="F12" s="781"/>
      <c r="G12" s="781"/>
    </row>
    <row r="13" spans="1:7" ht="75.75" customHeight="1">
      <c r="A13" s="782" t="s">
        <v>691</v>
      </c>
      <c r="B13" s="782"/>
      <c r="C13" s="782"/>
      <c r="D13" s="782"/>
      <c r="E13" s="782"/>
      <c r="F13" s="782"/>
      <c r="G13" s="782"/>
    </row>
    <row r="14" spans="1:7" ht="32.25" customHeight="1" thickBot="1">
      <c r="A14" s="144"/>
      <c r="B14" s="144"/>
      <c r="C14" s="144"/>
      <c r="D14" s="144"/>
      <c r="E14" s="144"/>
      <c r="F14" s="423"/>
      <c r="G14" s="144"/>
    </row>
    <row r="15" spans="1:7" s="416" customFormat="1" ht="80.25" customHeight="1">
      <c r="A15" s="420" t="s">
        <v>32</v>
      </c>
      <c r="B15" s="419" t="s">
        <v>692</v>
      </c>
      <c r="C15" s="419" t="s">
        <v>693</v>
      </c>
      <c r="D15" s="419" t="s">
        <v>694</v>
      </c>
      <c r="E15" s="419" t="s">
        <v>349</v>
      </c>
      <c r="F15" s="419" t="s">
        <v>35</v>
      </c>
      <c r="G15" s="418" t="s">
        <v>551</v>
      </c>
    </row>
    <row r="16" spans="1:7" ht="32.25" customHeight="1">
      <c r="A16" s="409" t="s">
        <v>695</v>
      </c>
      <c r="B16" s="410">
        <v>50</v>
      </c>
      <c r="C16" s="410">
        <v>5</v>
      </c>
      <c r="D16" s="410">
        <v>4</v>
      </c>
      <c r="E16" s="410"/>
      <c r="F16" s="424" t="s">
        <v>708</v>
      </c>
      <c r="G16" s="425">
        <v>70700</v>
      </c>
    </row>
    <row r="17" spans="1:7" ht="32.25" customHeight="1">
      <c r="A17" s="315" t="s">
        <v>696</v>
      </c>
      <c r="B17" s="252">
        <v>75</v>
      </c>
      <c r="C17" s="252">
        <v>5</v>
      </c>
      <c r="D17" s="252">
        <v>5</v>
      </c>
      <c r="E17" s="252"/>
      <c r="F17" s="407" t="s">
        <v>709</v>
      </c>
      <c r="G17" s="426">
        <v>91800</v>
      </c>
    </row>
    <row r="18" spans="1:7" ht="32.25" customHeight="1">
      <c r="A18" s="409" t="s">
        <v>697</v>
      </c>
      <c r="B18" s="410">
        <v>100</v>
      </c>
      <c r="C18" s="410">
        <v>5</v>
      </c>
      <c r="D18" s="410">
        <v>5</v>
      </c>
      <c r="E18" s="410"/>
      <c r="F18" s="424" t="s">
        <v>709</v>
      </c>
      <c r="G18" s="425">
        <v>108300</v>
      </c>
    </row>
    <row r="19" spans="1:7" ht="32.25" customHeight="1">
      <c r="A19" s="315" t="s">
        <v>710</v>
      </c>
      <c r="B19" s="252">
        <v>100</v>
      </c>
      <c r="C19" s="252">
        <v>12.5</v>
      </c>
      <c r="D19" s="252">
        <v>4</v>
      </c>
      <c r="E19" s="252"/>
      <c r="F19" s="407" t="s">
        <v>709</v>
      </c>
      <c r="G19" s="426">
        <v>95700</v>
      </c>
    </row>
    <row r="20" spans="1:7" ht="32.25" customHeight="1">
      <c r="A20" s="409" t="s">
        <v>711</v>
      </c>
      <c r="B20" s="410">
        <v>100</v>
      </c>
      <c r="C20" s="410">
        <v>25</v>
      </c>
      <c r="D20" s="410">
        <v>3</v>
      </c>
      <c r="E20" s="410"/>
      <c r="F20" s="424" t="s">
        <v>709</v>
      </c>
      <c r="G20" s="425">
        <v>91900</v>
      </c>
    </row>
    <row r="21" spans="1:7" ht="32.25" customHeight="1">
      <c r="A21" s="315" t="s">
        <v>712</v>
      </c>
      <c r="B21" s="252">
        <v>125</v>
      </c>
      <c r="C21" s="252">
        <v>12.5</v>
      </c>
      <c r="D21" s="252">
        <v>5</v>
      </c>
      <c r="E21" s="252"/>
      <c r="F21" s="407" t="s">
        <v>709</v>
      </c>
      <c r="G21" s="426">
        <v>106900</v>
      </c>
    </row>
    <row r="22" spans="1:7" ht="32.25" customHeight="1">
      <c r="A22" s="409" t="s">
        <v>698</v>
      </c>
      <c r="B22" s="410">
        <v>150</v>
      </c>
      <c r="C22" s="410">
        <v>5</v>
      </c>
      <c r="D22" s="410">
        <v>6</v>
      </c>
      <c r="E22" s="410"/>
      <c r="F22" s="424" t="s">
        <v>709</v>
      </c>
      <c r="G22" s="425">
        <v>126400</v>
      </c>
    </row>
    <row r="23" spans="1:7" ht="26.25">
      <c r="A23" s="315" t="s">
        <v>713</v>
      </c>
      <c r="B23" s="252">
        <v>150</v>
      </c>
      <c r="C23" s="252">
        <v>12.5</v>
      </c>
      <c r="D23" s="252">
        <v>5</v>
      </c>
      <c r="E23" s="252"/>
      <c r="F23" s="407" t="s">
        <v>709</v>
      </c>
      <c r="G23" s="426">
        <v>114500</v>
      </c>
    </row>
    <row r="24" spans="1:7" ht="26.25">
      <c r="A24" s="409" t="s">
        <v>714</v>
      </c>
      <c r="B24" s="410">
        <v>150</v>
      </c>
      <c r="C24" s="410">
        <v>25</v>
      </c>
      <c r="D24" s="410">
        <v>4</v>
      </c>
      <c r="E24" s="410"/>
      <c r="F24" s="424" t="s">
        <v>709</v>
      </c>
      <c r="G24" s="425">
        <v>108500</v>
      </c>
    </row>
    <row r="25" spans="1:7" ht="26.25">
      <c r="A25" s="315" t="s">
        <v>699</v>
      </c>
      <c r="B25" s="252">
        <v>200</v>
      </c>
      <c r="C25" s="252">
        <v>25</v>
      </c>
      <c r="D25" s="252">
        <v>5</v>
      </c>
      <c r="E25" s="252"/>
      <c r="F25" s="407" t="s">
        <v>709</v>
      </c>
      <c r="G25" s="426">
        <v>132000</v>
      </c>
    </row>
    <row r="26" spans="1:7" ht="26.25">
      <c r="A26" s="409" t="s">
        <v>700</v>
      </c>
      <c r="B26" s="410">
        <v>300</v>
      </c>
      <c r="C26" s="410">
        <v>25</v>
      </c>
      <c r="D26" s="410">
        <v>7</v>
      </c>
      <c r="E26" s="410"/>
      <c r="F26" s="424" t="s">
        <v>709</v>
      </c>
      <c r="G26" s="425">
        <v>174300</v>
      </c>
    </row>
    <row r="27" spans="1:7" ht="26.25">
      <c r="A27" s="315" t="s">
        <v>701</v>
      </c>
      <c r="B27" s="252">
        <v>350</v>
      </c>
      <c r="C27" s="252">
        <v>25</v>
      </c>
      <c r="D27" s="252">
        <v>8</v>
      </c>
      <c r="E27" s="252"/>
      <c r="F27" s="407" t="s">
        <v>709</v>
      </c>
      <c r="G27" s="426">
        <v>194400</v>
      </c>
    </row>
    <row r="28" spans="1:7" ht="46.5">
      <c r="A28" s="409" t="s">
        <v>702</v>
      </c>
      <c r="B28" s="410">
        <v>400</v>
      </c>
      <c r="C28" s="410">
        <v>25</v>
      </c>
      <c r="D28" s="410">
        <v>9</v>
      </c>
      <c r="E28" s="410"/>
      <c r="F28" s="424" t="s">
        <v>715</v>
      </c>
      <c r="G28" s="425">
        <v>241400</v>
      </c>
    </row>
    <row r="29" spans="1:7" ht="26.25">
      <c r="A29" s="315" t="s">
        <v>716</v>
      </c>
      <c r="B29" s="252">
        <v>400</v>
      </c>
      <c r="C29" s="252">
        <v>50</v>
      </c>
      <c r="D29" s="252">
        <v>8</v>
      </c>
      <c r="E29" s="252"/>
      <c r="F29" s="407" t="s">
        <v>709</v>
      </c>
      <c r="G29" s="426">
        <v>207900</v>
      </c>
    </row>
    <row r="30" spans="1:7" ht="46.5">
      <c r="A30" s="409" t="s">
        <v>717</v>
      </c>
      <c r="B30" s="410">
        <v>500</v>
      </c>
      <c r="C30" s="410">
        <v>12.5</v>
      </c>
      <c r="D30" s="410">
        <v>12</v>
      </c>
      <c r="E30" s="410"/>
      <c r="F30" s="424" t="s">
        <v>715</v>
      </c>
      <c r="G30" s="425">
        <v>281900</v>
      </c>
    </row>
    <row r="31" spans="1:7" ht="46.5">
      <c r="A31" s="315" t="s">
        <v>718</v>
      </c>
      <c r="B31" s="252">
        <v>500</v>
      </c>
      <c r="C31" s="252">
        <v>25</v>
      </c>
      <c r="D31" s="252">
        <v>11</v>
      </c>
      <c r="E31" s="252"/>
      <c r="F31" s="407" t="s">
        <v>715</v>
      </c>
      <c r="G31" s="426">
        <v>274000</v>
      </c>
    </row>
    <row r="32" spans="1:7" ht="46.5">
      <c r="A32" s="409" t="s">
        <v>719</v>
      </c>
      <c r="B32" s="410">
        <v>600</v>
      </c>
      <c r="C32" s="410">
        <v>25</v>
      </c>
      <c r="D32" s="410">
        <v>13</v>
      </c>
      <c r="E32" s="410"/>
      <c r="F32" s="424" t="s">
        <v>715</v>
      </c>
      <c r="G32" s="425">
        <v>304100</v>
      </c>
    </row>
    <row r="33" spans="1:7" ht="46.5">
      <c r="A33" s="315" t="s">
        <v>703</v>
      </c>
      <c r="B33" s="252">
        <v>600</v>
      </c>
      <c r="C33" s="252">
        <v>50</v>
      </c>
      <c r="D33" s="252">
        <v>12</v>
      </c>
      <c r="E33" s="252"/>
      <c r="F33" s="407" t="s">
        <v>715</v>
      </c>
      <c r="G33" s="426">
        <v>299300</v>
      </c>
    </row>
    <row r="34" spans="1:7" ht="46.5">
      <c r="A34" s="409" t="s">
        <v>720</v>
      </c>
      <c r="B34" s="410">
        <v>800</v>
      </c>
      <c r="C34" s="410">
        <v>50</v>
      </c>
      <c r="D34" s="410">
        <v>16</v>
      </c>
      <c r="E34" s="410"/>
      <c r="F34" s="424" t="s">
        <v>715</v>
      </c>
      <c r="G34" s="425">
        <v>372700</v>
      </c>
    </row>
    <row r="35" spans="1:7" ht="47.25" thickBot="1">
      <c r="A35" s="318" t="s">
        <v>721</v>
      </c>
      <c r="B35" s="235">
        <v>1000</v>
      </c>
      <c r="C35" s="235">
        <v>50</v>
      </c>
      <c r="D35" s="235">
        <v>20</v>
      </c>
      <c r="E35" s="235"/>
      <c r="F35" s="408" t="s">
        <v>722</v>
      </c>
      <c r="G35" s="427">
        <v>454000</v>
      </c>
    </row>
    <row r="36" spans="1:7" ht="26.25">
      <c r="A36" s="136"/>
      <c r="B36" s="135"/>
      <c r="C36" s="135"/>
      <c r="D36" s="135"/>
      <c r="E36" s="135"/>
      <c r="F36" s="417"/>
      <c r="G36" s="135"/>
    </row>
    <row r="37" spans="1:7" ht="32.25" customHeight="1">
      <c r="A37" s="783" t="s">
        <v>351</v>
      </c>
      <c r="B37" s="784"/>
      <c r="C37" s="784"/>
      <c r="D37" s="784"/>
      <c r="E37" s="784"/>
      <c r="F37" s="784"/>
      <c r="G37" s="784"/>
    </row>
    <row r="38" spans="1:7" ht="66" customHeight="1">
      <c r="A38" s="669" t="s">
        <v>704</v>
      </c>
      <c r="B38" s="780"/>
      <c r="C38" s="780"/>
      <c r="D38" s="780"/>
      <c r="E38" s="780"/>
      <c r="F38" s="780"/>
      <c r="G38" s="780"/>
    </row>
    <row r="39" spans="1:7" ht="66" customHeight="1">
      <c r="A39" s="669" t="s">
        <v>705</v>
      </c>
      <c r="B39" s="780"/>
      <c r="C39" s="780"/>
      <c r="D39" s="780"/>
      <c r="E39" s="780"/>
      <c r="F39" s="780"/>
      <c r="G39" s="780"/>
    </row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27.75">
      <c r="A67" s="26"/>
      <c r="B67" s="5"/>
    </row>
    <row r="68" spans="1:2" ht="27">
      <c r="A68" s="80"/>
      <c r="B68" s="5"/>
    </row>
    <row r="69" spans="1:2" ht="27">
      <c r="A69" s="81"/>
      <c r="B69" s="5"/>
    </row>
    <row r="70" spans="1:2" ht="27">
      <c r="A70" s="81"/>
      <c r="B70" s="5"/>
    </row>
    <row r="71" spans="1:2" ht="27">
      <c r="A71" s="81"/>
      <c r="B71" s="5"/>
    </row>
    <row r="72" spans="1:2" ht="27">
      <c r="A72" s="81"/>
      <c r="B72" s="5"/>
    </row>
    <row r="73" spans="1:2" ht="27">
      <c r="A73" s="82"/>
      <c r="B73" s="5"/>
    </row>
    <row r="74" spans="1:2" ht="27">
      <c r="A74" s="82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</sheetData>
  <sheetProtection/>
  <mergeCells count="12">
    <mergeCell ref="A10:C11"/>
    <mergeCell ref="D10:G10"/>
    <mergeCell ref="A39:G39"/>
    <mergeCell ref="A12:G12"/>
    <mergeCell ref="A13:G13"/>
    <mergeCell ref="A37:G37"/>
    <mergeCell ref="A38:G38"/>
    <mergeCell ref="C1:G4"/>
    <mergeCell ref="C5:G5"/>
    <mergeCell ref="C8:G8"/>
    <mergeCell ref="C9:G9"/>
    <mergeCell ref="D11:G11"/>
  </mergeCells>
  <printOptions horizontalCentered="1"/>
  <pageMargins left="0" right="0" top="0.66" bottom="0" header="0" footer="0"/>
  <pageSetup fitToHeight="1" fitToWidth="1" horizontalDpi="600" verticalDpi="600" orientation="portrait" paperSize="9" scale="5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0"/>
  <sheetViews>
    <sheetView view="pageBreakPreview" zoomScale="70" zoomScaleSheetLayoutView="70" zoomScalePageLayoutView="0" workbookViewId="0" topLeftCell="A1">
      <selection activeCell="A10" sqref="A10:C11"/>
    </sheetView>
  </sheetViews>
  <sheetFormatPr defaultColWidth="9.00390625" defaultRowHeight="12.75"/>
  <cols>
    <col min="1" max="1" width="39.625" style="0" customWidth="1"/>
    <col min="2" max="2" width="20.75390625" style="0" customWidth="1"/>
    <col min="3" max="3" width="23.875" style="0" customWidth="1"/>
    <col min="4" max="4" width="17.375" style="0" customWidth="1"/>
    <col min="5" max="5" width="0" style="0" hidden="1" customWidth="1"/>
    <col min="6" max="6" width="51.25390625" style="0" customWidth="1"/>
    <col min="7" max="7" width="40.75390625" style="0" customWidth="1"/>
  </cols>
  <sheetData>
    <row r="1" spans="1:8" ht="12.75" customHeight="1">
      <c r="A1" s="5"/>
      <c r="B1" s="785" t="s">
        <v>544</v>
      </c>
      <c r="C1" s="785"/>
      <c r="D1" s="785"/>
      <c r="E1" s="785"/>
      <c r="F1" s="785"/>
      <c r="G1" s="785"/>
      <c r="H1" s="477"/>
    </row>
    <row r="2" spans="1:8" ht="12.75" customHeight="1">
      <c r="A2" s="197"/>
      <c r="B2" s="785"/>
      <c r="C2" s="785"/>
      <c r="D2" s="785"/>
      <c r="E2" s="785"/>
      <c r="F2" s="785"/>
      <c r="G2" s="785"/>
      <c r="H2" s="477"/>
    </row>
    <row r="3" spans="1:8" ht="12.75" customHeight="1">
      <c r="A3" s="197"/>
      <c r="B3" s="785"/>
      <c r="C3" s="785"/>
      <c r="D3" s="785"/>
      <c r="E3" s="785"/>
      <c r="F3" s="785"/>
      <c r="G3" s="785"/>
      <c r="H3" s="477"/>
    </row>
    <row r="4" spans="1:8" ht="12.75" customHeight="1">
      <c r="A4" s="197"/>
      <c r="B4" s="785"/>
      <c r="C4" s="785"/>
      <c r="D4" s="785"/>
      <c r="E4" s="785"/>
      <c r="F4" s="785"/>
      <c r="G4" s="785"/>
      <c r="H4" s="477"/>
    </row>
    <row r="5" spans="1:8" ht="18">
      <c r="A5" s="197"/>
      <c r="B5" s="621" t="s">
        <v>547</v>
      </c>
      <c r="C5" s="621"/>
      <c r="D5" s="621"/>
      <c r="E5" s="621"/>
      <c r="F5" s="621"/>
      <c r="G5" s="621"/>
      <c r="H5" s="478"/>
    </row>
    <row r="6" spans="1:8" ht="23.25">
      <c r="A6" s="200"/>
      <c r="B6" s="480"/>
      <c r="C6" s="480"/>
      <c r="D6" s="481"/>
      <c r="E6" s="481"/>
      <c r="F6" s="481"/>
      <c r="G6" s="482"/>
      <c r="H6" s="201"/>
    </row>
    <row r="7" spans="1:8" ht="23.25">
      <c r="A7" s="200"/>
      <c r="B7" s="480"/>
      <c r="C7" s="480"/>
      <c r="D7" s="483"/>
      <c r="E7" s="481"/>
      <c r="F7" s="481"/>
      <c r="G7" s="482"/>
      <c r="H7" s="201"/>
    </row>
    <row r="8" spans="1:8" ht="25.5">
      <c r="A8" s="200"/>
      <c r="B8" s="574" t="s">
        <v>666</v>
      </c>
      <c r="C8" s="574"/>
      <c r="D8" s="574"/>
      <c r="E8" s="574"/>
      <c r="F8" s="574"/>
      <c r="G8" s="574"/>
      <c r="H8" s="479"/>
    </row>
    <row r="9" spans="1:8" ht="27.75" customHeight="1" thickBot="1">
      <c r="A9" s="202"/>
      <c r="B9" s="659" t="s">
        <v>546</v>
      </c>
      <c r="C9" s="659"/>
      <c r="D9" s="659"/>
      <c r="E9" s="659"/>
      <c r="F9" s="659"/>
      <c r="G9" s="659"/>
      <c r="H9" s="484"/>
    </row>
    <row r="10" spans="1:7" ht="18">
      <c r="A10" s="546" t="s">
        <v>30</v>
      </c>
      <c r="B10" s="546"/>
      <c r="C10" s="546"/>
      <c r="D10" s="1"/>
      <c r="E10" s="1"/>
      <c r="F10" s="406"/>
      <c r="G10" s="468" t="str">
        <f>ДКРМ!D10</f>
        <v>Действителен с 27.03.2017</v>
      </c>
    </row>
    <row r="11" spans="1:7" ht="18">
      <c r="A11" s="546"/>
      <c r="B11" s="546"/>
      <c r="C11" s="546"/>
      <c r="D11" s="533" t="s">
        <v>801</v>
      </c>
      <c r="E11" s="533"/>
      <c r="F11" s="533"/>
      <c r="G11" s="533"/>
    </row>
    <row r="12" spans="1:7" ht="33.75">
      <c r="A12" s="781" t="s">
        <v>802</v>
      </c>
      <c r="B12" s="781"/>
      <c r="C12" s="781"/>
      <c r="D12" s="781"/>
      <c r="E12" s="781"/>
      <c r="F12" s="781"/>
      <c r="G12" s="781"/>
    </row>
    <row r="13" spans="1:7" ht="165.75" customHeight="1">
      <c r="A13" s="782" t="s">
        <v>803</v>
      </c>
      <c r="B13" s="782"/>
      <c r="C13" s="782"/>
      <c r="D13" s="782"/>
      <c r="E13" s="782"/>
      <c r="F13" s="782"/>
      <c r="G13" s="782"/>
    </row>
    <row r="14" spans="1:7" ht="18" customHeight="1" thickBot="1">
      <c r="A14" s="786"/>
      <c r="B14" s="786"/>
      <c r="C14" s="786"/>
      <c r="D14" s="786"/>
      <c r="E14" s="786"/>
      <c r="F14" s="786"/>
      <c r="G14" s="786"/>
    </row>
    <row r="15" spans="1:7" ht="64.5" customHeight="1">
      <c r="A15" s="787" t="s">
        <v>32</v>
      </c>
      <c r="B15" s="789" t="s">
        <v>692</v>
      </c>
      <c r="C15" s="791" t="s">
        <v>693</v>
      </c>
      <c r="D15" s="791" t="s">
        <v>694</v>
      </c>
      <c r="E15" s="791" t="s">
        <v>349</v>
      </c>
      <c r="F15" s="791" t="s">
        <v>35</v>
      </c>
      <c r="G15" s="795" t="s">
        <v>804</v>
      </c>
    </row>
    <row r="16" spans="1:7" ht="64.5" customHeight="1" thickBot="1">
      <c r="A16" s="788"/>
      <c r="B16" s="790"/>
      <c r="C16" s="792"/>
      <c r="D16" s="793"/>
      <c r="E16" s="794"/>
      <c r="F16" s="794"/>
      <c r="G16" s="796"/>
    </row>
    <row r="17" spans="1:7" ht="30" customHeight="1">
      <c r="A17" s="469" t="s">
        <v>805</v>
      </c>
      <c r="B17" s="452">
        <v>50</v>
      </c>
      <c r="C17" s="113">
        <v>5</v>
      </c>
      <c r="D17" s="113">
        <v>4</v>
      </c>
      <c r="E17" s="470"/>
      <c r="F17" s="471" t="s">
        <v>708</v>
      </c>
      <c r="G17" s="342">
        <v>107560</v>
      </c>
    </row>
    <row r="18" spans="1:7" ht="30" customHeight="1">
      <c r="A18" s="469" t="s">
        <v>806</v>
      </c>
      <c r="B18" s="452">
        <v>75</v>
      </c>
      <c r="C18" s="113">
        <v>5</v>
      </c>
      <c r="D18" s="113">
        <v>5</v>
      </c>
      <c r="E18" s="470"/>
      <c r="F18" s="126" t="s">
        <v>709</v>
      </c>
      <c r="G18" s="342">
        <v>145700</v>
      </c>
    </row>
    <row r="19" spans="1:7" ht="30" customHeight="1">
      <c r="A19" s="472" t="s">
        <v>807</v>
      </c>
      <c r="B19" s="473">
        <v>100</v>
      </c>
      <c r="C19" s="36">
        <v>5</v>
      </c>
      <c r="D19" s="36">
        <v>5</v>
      </c>
      <c r="E19" s="453"/>
      <c r="F19" s="126" t="s">
        <v>709</v>
      </c>
      <c r="G19" s="338">
        <v>172800</v>
      </c>
    </row>
    <row r="20" spans="1:7" ht="30" customHeight="1">
      <c r="A20" s="472" t="s">
        <v>808</v>
      </c>
      <c r="B20" s="473">
        <v>100</v>
      </c>
      <c r="C20" s="36">
        <v>12.5</v>
      </c>
      <c r="D20" s="36">
        <v>4</v>
      </c>
      <c r="E20" s="453"/>
      <c r="F20" s="126" t="s">
        <v>709</v>
      </c>
      <c r="G20" s="338">
        <v>155500</v>
      </c>
    </row>
    <row r="21" spans="1:7" ht="30" customHeight="1">
      <c r="A21" s="472" t="s">
        <v>809</v>
      </c>
      <c r="B21" s="473">
        <v>100</v>
      </c>
      <c r="C21" s="36">
        <v>25</v>
      </c>
      <c r="D21" s="36">
        <v>3</v>
      </c>
      <c r="E21" s="453"/>
      <c r="F21" s="126" t="s">
        <v>709</v>
      </c>
      <c r="G21" s="338">
        <v>153700</v>
      </c>
    </row>
    <row r="22" spans="1:7" ht="30" customHeight="1">
      <c r="A22" s="472" t="s">
        <v>810</v>
      </c>
      <c r="B22" s="473">
        <v>125</v>
      </c>
      <c r="C22" s="36">
        <v>12.5</v>
      </c>
      <c r="D22" s="36">
        <v>5</v>
      </c>
      <c r="E22" s="453"/>
      <c r="F22" s="126" t="s">
        <v>709</v>
      </c>
      <c r="G22" s="338">
        <v>183800</v>
      </c>
    </row>
    <row r="23" spans="1:7" ht="30" customHeight="1">
      <c r="A23" s="472" t="s">
        <v>811</v>
      </c>
      <c r="B23" s="473">
        <v>150</v>
      </c>
      <c r="C23" s="36">
        <v>5</v>
      </c>
      <c r="D23" s="36">
        <v>6</v>
      </c>
      <c r="E23" s="453"/>
      <c r="F23" s="126" t="s">
        <v>709</v>
      </c>
      <c r="G23" s="338">
        <v>218500</v>
      </c>
    </row>
    <row r="24" spans="1:7" ht="30" customHeight="1">
      <c r="A24" s="472" t="s">
        <v>812</v>
      </c>
      <c r="B24" s="473">
        <v>150</v>
      </c>
      <c r="C24" s="36">
        <v>12.5</v>
      </c>
      <c r="D24" s="36">
        <v>5</v>
      </c>
      <c r="E24" s="453"/>
      <c r="F24" s="126" t="s">
        <v>709</v>
      </c>
      <c r="G24" s="338">
        <v>202000</v>
      </c>
    </row>
    <row r="25" spans="1:7" ht="30" customHeight="1">
      <c r="A25" s="472" t="s">
        <v>813</v>
      </c>
      <c r="B25" s="473">
        <v>150</v>
      </c>
      <c r="C25" s="36">
        <v>25</v>
      </c>
      <c r="D25" s="36">
        <v>4</v>
      </c>
      <c r="E25" s="453"/>
      <c r="F25" s="126" t="s">
        <v>709</v>
      </c>
      <c r="G25" s="338">
        <v>198000</v>
      </c>
    </row>
    <row r="26" spans="1:7" ht="30" customHeight="1">
      <c r="A26" s="472" t="s">
        <v>814</v>
      </c>
      <c r="B26" s="36">
        <v>200</v>
      </c>
      <c r="C26" s="36">
        <v>25</v>
      </c>
      <c r="D26" s="36">
        <v>5</v>
      </c>
      <c r="E26" s="453"/>
      <c r="F26" s="126" t="s">
        <v>709</v>
      </c>
      <c r="G26" s="338">
        <v>249100</v>
      </c>
    </row>
    <row r="27" spans="1:7" ht="30" customHeight="1">
      <c r="A27" s="472" t="s">
        <v>815</v>
      </c>
      <c r="B27" s="36">
        <v>300</v>
      </c>
      <c r="C27" s="36">
        <v>25</v>
      </c>
      <c r="D27" s="36">
        <v>7</v>
      </c>
      <c r="E27" s="453"/>
      <c r="F27" s="474" t="s">
        <v>715</v>
      </c>
      <c r="G27" s="338">
        <v>374300</v>
      </c>
    </row>
    <row r="28" spans="1:7" ht="30" customHeight="1">
      <c r="A28" s="472" t="s">
        <v>816</v>
      </c>
      <c r="B28" s="36">
        <v>350</v>
      </c>
      <c r="C28" s="36">
        <v>25</v>
      </c>
      <c r="D28" s="36">
        <v>8</v>
      </c>
      <c r="E28" s="453"/>
      <c r="F28" s="126" t="s">
        <v>715</v>
      </c>
      <c r="G28" s="338">
        <v>422000</v>
      </c>
    </row>
    <row r="29" spans="1:7" ht="30" customHeight="1">
      <c r="A29" s="472" t="s">
        <v>817</v>
      </c>
      <c r="B29" s="36">
        <v>400</v>
      </c>
      <c r="C29" s="36">
        <v>25</v>
      </c>
      <c r="D29" s="36">
        <v>9</v>
      </c>
      <c r="E29" s="453"/>
      <c r="F29" s="126" t="s">
        <v>715</v>
      </c>
      <c r="G29" s="338">
        <v>469100</v>
      </c>
    </row>
    <row r="30" spans="1:7" ht="30" customHeight="1">
      <c r="A30" s="472" t="s">
        <v>818</v>
      </c>
      <c r="B30" s="36">
        <v>400</v>
      </c>
      <c r="C30" s="36">
        <v>50</v>
      </c>
      <c r="D30" s="36">
        <v>8</v>
      </c>
      <c r="E30" s="453"/>
      <c r="F30" s="126" t="s">
        <v>715</v>
      </c>
      <c r="G30" s="338">
        <v>456700</v>
      </c>
    </row>
    <row r="31" spans="1:7" ht="30" customHeight="1">
      <c r="A31" s="472" t="s">
        <v>819</v>
      </c>
      <c r="B31" s="36">
        <v>500</v>
      </c>
      <c r="C31" s="36">
        <v>12.5</v>
      </c>
      <c r="D31" s="36">
        <v>12</v>
      </c>
      <c r="E31" s="453"/>
      <c r="F31" s="126" t="s">
        <v>820</v>
      </c>
      <c r="G31" s="338">
        <v>590600</v>
      </c>
    </row>
    <row r="32" spans="1:7" ht="30" customHeight="1">
      <c r="A32" s="472" t="s">
        <v>821</v>
      </c>
      <c r="B32" s="36">
        <v>500</v>
      </c>
      <c r="C32" s="36">
        <v>25</v>
      </c>
      <c r="D32" s="36">
        <v>11</v>
      </c>
      <c r="E32" s="453"/>
      <c r="F32" s="126" t="s">
        <v>820</v>
      </c>
      <c r="G32" s="338">
        <v>584500</v>
      </c>
    </row>
    <row r="33" spans="1:7" ht="30" customHeight="1">
      <c r="A33" s="472" t="s">
        <v>822</v>
      </c>
      <c r="B33" s="36">
        <v>600</v>
      </c>
      <c r="C33" s="36">
        <v>25</v>
      </c>
      <c r="D33" s="36">
        <v>13</v>
      </c>
      <c r="E33" s="453"/>
      <c r="F33" s="126" t="s">
        <v>820</v>
      </c>
      <c r="G33" s="338">
        <v>670000</v>
      </c>
    </row>
    <row r="34" spans="1:7" ht="30" customHeight="1">
      <c r="A34" s="472" t="s">
        <v>823</v>
      </c>
      <c r="B34" s="36">
        <v>600</v>
      </c>
      <c r="C34" s="36">
        <v>50</v>
      </c>
      <c r="D34" s="36">
        <v>12</v>
      </c>
      <c r="E34" s="453"/>
      <c r="F34" s="126" t="s">
        <v>820</v>
      </c>
      <c r="G34" s="338">
        <v>661000</v>
      </c>
    </row>
    <row r="35" spans="1:7" ht="30" customHeight="1">
      <c r="A35" s="472" t="s">
        <v>824</v>
      </c>
      <c r="B35" s="36">
        <v>800</v>
      </c>
      <c r="C35" s="36">
        <v>50</v>
      </c>
      <c r="D35" s="36">
        <v>16</v>
      </c>
      <c r="E35" s="36"/>
      <c r="F35" s="126" t="s">
        <v>825</v>
      </c>
      <c r="G35" s="338">
        <v>870200</v>
      </c>
    </row>
    <row r="36" spans="1:7" ht="30" customHeight="1" thickBot="1">
      <c r="A36" s="475" t="s">
        <v>826</v>
      </c>
      <c r="B36" s="37">
        <v>1000</v>
      </c>
      <c r="C36" s="37">
        <v>50</v>
      </c>
      <c r="D36" s="37">
        <v>20</v>
      </c>
      <c r="E36" s="37"/>
      <c r="F36" s="124" t="s">
        <v>827</v>
      </c>
      <c r="G36" s="476">
        <v>1062100</v>
      </c>
    </row>
    <row r="37" spans="1:7" ht="26.25">
      <c r="A37" s="516" t="s">
        <v>346</v>
      </c>
      <c r="B37" s="517"/>
      <c r="C37" s="517"/>
      <c r="D37" s="517"/>
      <c r="E37" s="517"/>
      <c r="F37" s="517"/>
      <c r="G37" s="517"/>
    </row>
    <row r="38" spans="1:7" ht="54" customHeight="1">
      <c r="A38" s="647" t="s">
        <v>828</v>
      </c>
      <c r="B38" s="652"/>
      <c r="C38" s="652"/>
      <c r="D38" s="652"/>
      <c r="E38" s="652"/>
      <c r="F38" s="652"/>
      <c r="G38" s="652"/>
    </row>
    <row r="39" spans="1:7" ht="25.5">
      <c r="A39" s="647" t="s">
        <v>705</v>
      </c>
      <c r="B39" s="647"/>
      <c r="C39" s="647"/>
      <c r="D39" s="647"/>
      <c r="E39" s="647"/>
      <c r="F39" s="647"/>
      <c r="G39" s="647"/>
    </row>
    <row r="40" spans="1:7" ht="93" customHeight="1">
      <c r="A40" s="527" t="s">
        <v>829</v>
      </c>
      <c r="B40" s="527"/>
      <c r="C40" s="527"/>
      <c r="D40" s="527"/>
      <c r="E40" s="527"/>
      <c r="F40" s="527"/>
      <c r="G40" s="527"/>
    </row>
    <row r="41" ht="93" customHeight="1"/>
    <row r="42" ht="93" customHeight="1"/>
    <row r="43" ht="93" customHeight="1"/>
  </sheetData>
  <sheetProtection/>
  <mergeCells count="20">
    <mergeCell ref="B1:G4"/>
    <mergeCell ref="B5:G5"/>
    <mergeCell ref="C15:C16"/>
    <mergeCell ref="D15:D16"/>
    <mergeCell ref="E15:E16"/>
    <mergeCell ref="F15:F16"/>
    <mergeCell ref="G15:G16"/>
    <mergeCell ref="A10:C11"/>
    <mergeCell ref="D11:G11"/>
    <mergeCell ref="A12:G12"/>
    <mergeCell ref="B8:G8"/>
    <mergeCell ref="B9:G9"/>
    <mergeCell ref="A38:G38"/>
    <mergeCell ref="A39:G39"/>
    <mergeCell ref="A40:G40"/>
    <mergeCell ref="A37:G37"/>
    <mergeCell ref="A13:G13"/>
    <mergeCell ref="A14:G14"/>
    <mergeCell ref="A15:A16"/>
    <mergeCell ref="B15:B16"/>
  </mergeCells>
  <printOptions/>
  <pageMargins left="0.3937007874015748" right="0.3937007874015748" top="0.3937007874015748" bottom="0.3937007874015748" header="0" footer="0"/>
  <pageSetup fitToHeight="1" fitToWidth="1" orientation="portrait" paperSize="9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73"/>
  <sheetViews>
    <sheetView view="pageBreakPreview" zoomScale="70" zoomScaleSheetLayoutView="70" zoomScalePageLayoutView="0" workbookViewId="0" topLeftCell="A1">
      <selection activeCell="A10" sqref="A10:H10"/>
    </sheetView>
  </sheetViews>
  <sheetFormatPr defaultColWidth="9.00390625" defaultRowHeight="12.75"/>
  <cols>
    <col min="1" max="1" width="13.00390625" style="0" customWidth="1"/>
    <col min="3" max="3" width="31.875" style="0" customWidth="1"/>
    <col min="4" max="4" width="19.875" style="0" customWidth="1"/>
    <col min="5" max="5" width="19.625" style="0" customWidth="1"/>
    <col min="6" max="6" width="30.875" style="0" customWidth="1"/>
    <col min="7" max="7" width="25.125" style="0" customWidth="1"/>
    <col min="8" max="8" width="39.875" style="0" customWidth="1"/>
    <col min="9" max="9" width="4.125" style="0" customWidth="1"/>
    <col min="10" max="10" width="9.125" style="0" hidden="1" customWidth="1"/>
    <col min="11" max="11" width="31.125" style="0" customWidth="1"/>
  </cols>
  <sheetData>
    <row r="1" spans="1:8" ht="12.75" customHeight="1">
      <c r="A1" s="5"/>
      <c r="B1" s="5"/>
      <c r="C1" s="519" t="s">
        <v>544</v>
      </c>
      <c r="D1" s="519"/>
      <c r="E1" s="519"/>
      <c r="F1" s="519"/>
      <c r="G1" s="519"/>
      <c r="H1" s="519"/>
    </row>
    <row r="2" spans="1:11" s="85" customFormat="1" ht="23.25" customHeight="1">
      <c r="A2" s="197"/>
      <c r="B2" s="197"/>
      <c r="C2" s="519"/>
      <c r="D2" s="519"/>
      <c r="E2" s="519"/>
      <c r="F2" s="519"/>
      <c r="G2" s="519"/>
      <c r="H2" s="519"/>
      <c r="I2" s="137"/>
      <c r="J2" s="137"/>
      <c r="K2" s="137"/>
    </row>
    <row r="3" spans="1:11" s="85" customFormat="1" ht="18.75" customHeight="1">
      <c r="A3" s="197"/>
      <c r="B3" s="197"/>
      <c r="C3" s="519"/>
      <c r="D3" s="519"/>
      <c r="E3" s="519"/>
      <c r="F3" s="519"/>
      <c r="G3" s="519"/>
      <c r="H3" s="519"/>
      <c r="I3" s="137"/>
      <c r="J3" s="137"/>
      <c r="K3" s="137"/>
    </row>
    <row r="4" spans="1:11" s="85" customFormat="1" ht="18.75" customHeight="1">
      <c r="A4" s="197"/>
      <c r="B4" s="197"/>
      <c r="C4" s="519"/>
      <c r="D4" s="519"/>
      <c r="E4" s="519"/>
      <c r="F4" s="519"/>
      <c r="G4" s="519"/>
      <c r="H4" s="519"/>
      <c r="I4" s="138"/>
      <c r="J4" s="138"/>
      <c r="K4" s="138"/>
    </row>
    <row r="5" spans="1:8" s="85" customFormat="1" ht="18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30" customHeight="1" hidden="1">
      <c r="A6" s="200"/>
      <c r="B6" s="200"/>
      <c r="C6" s="200"/>
      <c r="D6" s="5"/>
      <c r="E6" s="5"/>
      <c r="F6" s="5"/>
      <c r="G6" s="203"/>
      <c r="H6" s="201"/>
    </row>
    <row r="7" spans="1:8" ht="19.5" customHeight="1" hidden="1">
      <c r="A7" s="200"/>
      <c r="B7" s="200"/>
      <c r="C7" s="200"/>
      <c r="D7" s="137"/>
      <c r="E7" s="197"/>
      <c r="F7" s="197"/>
      <c r="G7" s="203"/>
      <c r="H7" s="201"/>
    </row>
    <row r="8" spans="1:8" ht="33" customHeight="1">
      <c r="A8" s="200"/>
      <c r="B8" s="200"/>
      <c r="C8" s="574" t="s">
        <v>666</v>
      </c>
      <c r="D8" s="575"/>
      <c r="E8" s="575"/>
      <c r="F8" s="575"/>
      <c r="G8" s="575"/>
      <c r="H8" s="575"/>
    </row>
    <row r="9" spans="1:8" ht="53.25" customHeight="1" thickBot="1">
      <c r="A9" s="202"/>
      <c r="B9" s="202"/>
      <c r="C9" s="659" t="s">
        <v>546</v>
      </c>
      <c r="D9" s="660"/>
      <c r="E9" s="660"/>
      <c r="F9" s="660"/>
      <c r="G9" s="660"/>
      <c r="H9" s="660"/>
    </row>
    <row r="10" spans="1:11" ht="35.25" customHeight="1">
      <c r="A10" s="811" t="s">
        <v>251</v>
      </c>
      <c r="B10" s="811"/>
      <c r="C10" s="811"/>
      <c r="D10" s="811"/>
      <c r="E10" s="811"/>
      <c r="F10" s="811"/>
      <c r="G10" s="811"/>
      <c r="H10" s="811"/>
      <c r="J10" s="532"/>
      <c r="K10" s="532"/>
    </row>
    <row r="11" spans="1:11" ht="171.75" customHeight="1">
      <c r="A11" s="810" t="s">
        <v>344</v>
      </c>
      <c r="B11" s="810"/>
      <c r="C11" s="810"/>
      <c r="D11" s="810"/>
      <c r="E11" s="810"/>
      <c r="F11" s="810"/>
      <c r="G11" s="810"/>
      <c r="H11" s="810"/>
      <c r="J11" s="88"/>
      <c r="K11" s="88"/>
    </row>
    <row r="12" ht="15" customHeight="1" thickBot="1"/>
    <row r="13" spans="1:10" ht="42.75" customHeight="1" thickBot="1">
      <c r="A13" s="808" t="s">
        <v>250</v>
      </c>
      <c r="B13" s="809"/>
      <c r="C13" s="809"/>
      <c r="D13" s="809"/>
      <c r="E13" s="127" t="s">
        <v>253</v>
      </c>
      <c r="F13" s="808" t="s">
        <v>35</v>
      </c>
      <c r="G13" s="812"/>
      <c r="H13" s="118" t="s">
        <v>524</v>
      </c>
      <c r="J13" s="26"/>
    </row>
    <row r="14" spans="1:11" ht="30" customHeight="1">
      <c r="A14" s="797" t="s">
        <v>254</v>
      </c>
      <c r="B14" s="798"/>
      <c r="C14" s="798"/>
      <c r="D14" s="798"/>
      <c r="E14" s="113">
        <v>10</v>
      </c>
      <c r="F14" s="813" t="s">
        <v>0</v>
      </c>
      <c r="G14" s="814"/>
      <c r="H14" s="128">
        <v>19800</v>
      </c>
      <c r="I14" s="24"/>
      <c r="J14" s="29"/>
      <c r="K14" s="52"/>
    </row>
    <row r="15" spans="1:11" ht="30" customHeight="1">
      <c r="A15" s="799" t="s">
        <v>255</v>
      </c>
      <c r="B15" s="800"/>
      <c r="C15" s="800"/>
      <c r="D15" s="800"/>
      <c r="E15" s="100">
        <v>20</v>
      </c>
      <c r="F15" s="815" t="s">
        <v>0</v>
      </c>
      <c r="G15" s="816"/>
      <c r="H15" s="129">
        <v>21760</v>
      </c>
      <c r="I15" s="24"/>
      <c r="J15" s="29"/>
      <c r="K15" s="52"/>
    </row>
    <row r="16" spans="1:11" ht="30" customHeight="1">
      <c r="A16" s="799" t="s">
        <v>256</v>
      </c>
      <c r="B16" s="800"/>
      <c r="C16" s="800"/>
      <c r="D16" s="800"/>
      <c r="E16" s="100">
        <v>21</v>
      </c>
      <c r="F16" s="817" t="s">
        <v>0</v>
      </c>
      <c r="G16" s="818"/>
      <c r="H16" s="129">
        <v>24020</v>
      </c>
      <c r="I16" s="24"/>
      <c r="J16" s="29"/>
      <c r="K16" s="52"/>
    </row>
    <row r="17" spans="1:11" ht="30" customHeight="1">
      <c r="A17" s="807" t="s">
        <v>257</v>
      </c>
      <c r="B17" s="800"/>
      <c r="C17" s="800"/>
      <c r="D17" s="800"/>
      <c r="E17" s="100">
        <v>24</v>
      </c>
      <c r="F17" s="805" t="s">
        <v>0</v>
      </c>
      <c r="G17" s="805"/>
      <c r="H17" s="130">
        <v>25880</v>
      </c>
      <c r="I17" s="24"/>
      <c r="J17" s="29"/>
      <c r="K17" s="52"/>
    </row>
    <row r="18" spans="1:11" ht="30" customHeight="1">
      <c r="A18" s="799" t="s">
        <v>258</v>
      </c>
      <c r="B18" s="800"/>
      <c r="C18" s="800"/>
      <c r="D18" s="800"/>
      <c r="E18" s="100">
        <v>25</v>
      </c>
      <c r="F18" s="805" t="s">
        <v>0</v>
      </c>
      <c r="G18" s="805"/>
      <c r="H18" s="128">
        <v>27670</v>
      </c>
      <c r="I18" s="24"/>
      <c r="J18" s="29"/>
      <c r="K18" s="52"/>
    </row>
    <row r="19" spans="1:11" ht="30" customHeight="1">
      <c r="A19" s="799" t="s">
        <v>259</v>
      </c>
      <c r="B19" s="800"/>
      <c r="C19" s="800"/>
      <c r="D19" s="800"/>
      <c r="E19" s="100">
        <v>40</v>
      </c>
      <c r="F19" s="806" t="s">
        <v>246</v>
      </c>
      <c r="G19" s="806"/>
      <c r="H19" s="129">
        <v>34610</v>
      </c>
      <c r="I19" s="24"/>
      <c r="J19" s="29"/>
      <c r="K19" s="52"/>
    </row>
    <row r="20" spans="1:11" ht="30" customHeight="1" thickBot="1">
      <c r="A20" s="801" t="s">
        <v>260</v>
      </c>
      <c r="B20" s="802"/>
      <c r="C20" s="802"/>
      <c r="D20" s="802"/>
      <c r="E20" s="101">
        <v>55</v>
      </c>
      <c r="F20" s="803" t="s">
        <v>246</v>
      </c>
      <c r="G20" s="804"/>
      <c r="H20" s="131">
        <v>40500</v>
      </c>
      <c r="I20" s="24"/>
      <c r="J20" s="29"/>
      <c r="K20" s="52"/>
    </row>
    <row r="21" spans="1:10" ht="15" customHeight="1">
      <c r="A21" s="11"/>
      <c r="B21" s="11"/>
      <c r="C21" s="11"/>
      <c r="D21" s="11"/>
      <c r="E21" s="11"/>
      <c r="F21" s="11"/>
      <c r="G21" s="112"/>
      <c r="J21" s="5"/>
    </row>
    <row r="22" spans="1:10" ht="25.5" customHeight="1">
      <c r="A22" s="578" t="s">
        <v>252</v>
      </c>
      <c r="B22" s="578"/>
      <c r="C22" s="578"/>
      <c r="D22" s="578"/>
      <c r="E22" s="578"/>
      <c r="F22" s="578"/>
      <c r="G22" s="578"/>
      <c r="H22" s="578"/>
      <c r="J22" s="5"/>
    </row>
    <row r="23" spans="1:10" ht="25.5" customHeight="1">
      <c r="A23" s="578" t="s">
        <v>19</v>
      </c>
      <c r="B23" s="578"/>
      <c r="C23" s="578"/>
      <c r="D23" s="578"/>
      <c r="E23" s="578"/>
      <c r="F23" s="578"/>
      <c r="G23" s="578"/>
      <c r="H23" s="578"/>
      <c r="J23" s="5"/>
    </row>
    <row r="24" spans="1:8" ht="25.5" customHeight="1">
      <c r="A24" s="648" t="s">
        <v>20</v>
      </c>
      <c r="B24" s="648"/>
      <c r="C24" s="648"/>
      <c r="D24" s="648"/>
      <c r="E24" s="648"/>
      <c r="F24" s="648"/>
      <c r="G24" s="648"/>
      <c r="H24" s="648"/>
    </row>
    <row r="25" spans="1:8" ht="25.5" customHeight="1">
      <c r="A25" s="672" t="s">
        <v>21</v>
      </c>
      <c r="B25" s="672"/>
      <c r="C25" s="672"/>
      <c r="D25" s="672"/>
      <c r="E25" s="672"/>
      <c r="F25" s="672"/>
      <c r="G25" s="672"/>
      <c r="H25" s="672"/>
    </row>
    <row r="26" spans="1:8" ht="25.5" customHeight="1">
      <c r="A26" s="672" t="s">
        <v>22</v>
      </c>
      <c r="B26" s="672"/>
      <c r="C26" s="672"/>
      <c r="D26" s="672"/>
      <c r="E26" s="672"/>
      <c r="F26" s="672"/>
      <c r="G26" s="672"/>
      <c r="H26" s="672"/>
    </row>
    <row r="27" spans="1:8" ht="25.5" customHeight="1">
      <c r="A27" s="672" t="s">
        <v>23</v>
      </c>
      <c r="B27" s="672"/>
      <c r="C27" s="672"/>
      <c r="D27" s="672"/>
      <c r="E27" s="672"/>
      <c r="F27" s="672"/>
      <c r="G27" s="672"/>
      <c r="H27" s="672"/>
    </row>
    <row r="28" spans="1:8" ht="25.5" customHeight="1">
      <c r="A28" s="672"/>
      <c r="B28" s="672"/>
      <c r="C28" s="672"/>
      <c r="D28" s="672"/>
      <c r="E28" s="672"/>
      <c r="F28" s="672"/>
      <c r="G28" s="672"/>
      <c r="H28" s="672"/>
    </row>
    <row r="29" spans="1:8" ht="25.5" customHeight="1">
      <c r="A29" s="775"/>
      <c r="B29" s="775"/>
      <c r="C29" s="775"/>
      <c r="D29" s="775"/>
      <c r="E29" s="775"/>
      <c r="F29" s="775"/>
      <c r="G29" s="775"/>
      <c r="H29" s="775"/>
    </row>
    <row r="30" spans="1:8" ht="25.5" customHeight="1">
      <c r="A30" s="775"/>
      <c r="B30" s="775"/>
      <c r="C30" s="775"/>
      <c r="D30" s="775"/>
      <c r="E30" s="775"/>
      <c r="F30" s="775"/>
      <c r="G30" s="775"/>
      <c r="H30" s="775"/>
    </row>
    <row r="31" spans="1:8" ht="25.5" customHeight="1">
      <c r="A31" s="775"/>
      <c r="B31" s="775"/>
      <c r="C31" s="775"/>
      <c r="D31" s="775"/>
      <c r="E31" s="775"/>
      <c r="F31" s="775"/>
      <c r="G31" s="775"/>
      <c r="H31" s="775"/>
    </row>
    <row r="32" spans="1:8" ht="25.5" customHeight="1">
      <c r="A32" s="763"/>
      <c r="B32" s="763"/>
      <c r="C32" s="763"/>
      <c r="D32" s="763"/>
      <c r="E32" s="763"/>
      <c r="F32" s="763"/>
      <c r="G32" s="763"/>
      <c r="H32" s="763"/>
    </row>
    <row r="33" spans="1:8" ht="25.5" customHeight="1">
      <c r="A33" s="763"/>
      <c r="B33" s="763"/>
      <c r="C33" s="763"/>
      <c r="D33" s="763"/>
      <c r="E33" s="763"/>
      <c r="F33" s="763"/>
      <c r="G33" s="763"/>
      <c r="H33" s="763"/>
    </row>
    <row r="34" spans="1:8" ht="25.5" customHeight="1">
      <c r="A34" s="763"/>
      <c r="B34" s="763"/>
      <c r="C34" s="763"/>
      <c r="D34" s="763"/>
      <c r="E34" s="763"/>
      <c r="F34" s="763"/>
      <c r="G34" s="763"/>
      <c r="H34" s="763"/>
    </row>
    <row r="35" spans="1:8" ht="25.5" customHeight="1">
      <c r="A35" s="763"/>
      <c r="B35" s="763"/>
      <c r="C35" s="763"/>
      <c r="D35" s="763"/>
      <c r="E35" s="763"/>
      <c r="F35" s="763"/>
      <c r="G35" s="763"/>
      <c r="H35" s="763"/>
    </row>
    <row r="36" spans="1:8" ht="25.5" customHeight="1">
      <c r="A36" s="763"/>
      <c r="B36" s="763"/>
      <c r="C36" s="763"/>
      <c r="D36" s="763"/>
      <c r="E36" s="763"/>
      <c r="F36" s="763"/>
      <c r="G36" s="763"/>
      <c r="H36" s="763"/>
    </row>
    <row r="37" spans="1:8" ht="25.5" customHeight="1">
      <c r="A37" s="763"/>
      <c r="B37" s="763"/>
      <c r="C37" s="763"/>
      <c r="D37" s="763"/>
      <c r="E37" s="763"/>
      <c r="F37" s="763"/>
      <c r="G37" s="763"/>
      <c r="H37" s="763"/>
    </row>
    <row r="38" spans="1:8" ht="25.5" customHeight="1">
      <c r="A38" s="763"/>
      <c r="B38" s="763"/>
      <c r="C38" s="763"/>
      <c r="D38" s="763"/>
      <c r="E38" s="763"/>
      <c r="F38" s="763"/>
      <c r="G38" s="763"/>
      <c r="H38" s="763"/>
    </row>
    <row r="39" spans="1:8" ht="25.5" customHeight="1">
      <c r="A39" s="763"/>
      <c r="B39" s="763"/>
      <c r="C39" s="763"/>
      <c r="D39" s="763"/>
      <c r="E39" s="763"/>
      <c r="F39" s="763"/>
      <c r="G39" s="763"/>
      <c r="H39" s="763"/>
    </row>
    <row r="40" spans="1:8" ht="25.5" customHeight="1">
      <c r="A40" s="763"/>
      <c r="B40" s="763"/>
      <c r="C40" s="763"/>
      <c r="D40" s="763"/>
      <c r="E40" s="763"/>
      <c r="F40" s="763"/>
      <c r="G40" s="763"/>
      <c r="H40" s="763"/>
    </row>
    <row r="41" spans="1:8" ht="25.5" customHeight="1">
      <c r="A41" s="763"/>
      <c r="B41" s="763"/>
      <c r="C41" s="763"/>
      <c r="D41" s="763"/>
      <c r="E41" s="763"/>
      <c r="F41" s="763"/>
      <c r="G41" s="763"/>
      <c r="H41" s="763"/>
    </row>
    <row r="42" spans="1:8" ht="25.5" customHeight="1">
      <c r="A42" s="763"/>
      <c r="B42" s="763"/>
      <c r="C42" s="763"/>
      <c r="D42" s="763"/>
      <c r="E42" s="763"/>
      <c r="F42" s="763"/>
      <c r="G42" s="763"/>
      <c r="H42" s="763"/>
    </row>
    <row r="43" spans="1:8" ht="25.5" customHeight="1">
      <c r="A43" s="763"/>
      <c r="B43" s="763"/>
      <c r="C43" s="763"/>
      <c r="D43" s="763"/>
      <c r="E43" s="763"/>
      <c r="F43" s="763"/>
      <c r="G43" s="763"/>
      <c r="H43" s="763"/>
    </row>
    <row r="44" spans="1:8" ht="25.5" customHeight="1">
      <c r="A44" s="763"/>
      <c r="B44" s="763"/>
      <c r="C44" s="763"/>
      <c r="D44" s="763"/>
      <c r="E44" s="763"/>
      <c r="F44" s="763"/>
      <c r="G44" s="763"/>
      <c r="H44" s="763"/>
    </row>
    <row r="45" spans="1:8" ht="25.5" customHeight="1">
      <c r="A45" s="763"/>
      <c r="B45" s="763"/>
      <c r="C45" s="763"/>
      <c r="D45" s="763"/>
      <c r="E45" s="763"/>
      <c r="F45" s="763"/>
      <c r="G45" s="763"/>
      <c r="H45" s="763"/>
    </row>
    <row r="46" spans="1:8" ht="25.5" customHeight="1">
      <c r="A46" s="763"/>
      <c r="B46" s="763"/>
      <c r="C46" s="763"/>
      <c r="D46" s="763"/>
      <c r="E46" s="763"/>
      <c r="F46" s="763"/>
      <c r="G46" s="763"/>
      <c r="H46" s="763"/>
    </row>
    <row r="47" spans="1:8" ht="25.5" customHeight="1">
      <c r="A47" s="763"/>
      <c r="B47" s="763"/>
      <c r="C47" s="763"/>
      <c r="D47" s="763"/>
      <c r="E47" s="763"/>
      <c r="F47" s="763"/>
      <c r="G47" s="763"/>
      <c r="H47" s="763"/>
    </row>
    <row r="48" spans="1:8" ht="25.5" customHeight="1">
      <c r="A48" s="763"/>
      <c r="B48" s="763"/>
      <c r="C48" s="763"/>
      <c r="D48" s="763"/>
      <c r="E48" s="763"/>
      <c r="F48" s="763"/>
      <c r="G48" s="763"/>
      <c r="H48" s="763"/>
    </row>
    <row r="49" spans="1:8" ht="25.5" customHeight="1">
      <c r="A49" s="763"/>
      <c r="B49" s="763"/>
      <c r="C49" s="763"/>
      <c r="D49" s="763"/>
      <c r="E49" s="763"/>
      <c r="F49" s="763"/>
      <c r="G49" s="763"/>
      <c r="H49" s="763"/>
    </row>
    <row r="50" spans="1:8" ht="25.5" customHeight="1">
      <c r="A50" s="763"/>
      <c r="B50" s="763"/>
      <c r="C50" s="763"/>
      <c r="D50" s="763"/>
      <c r="E50" s="763"/>
      <c r="F50" s="763"/>
      <c r="G50" s="763"/>
      <c r="H50" s="763"/>
    </row>
    <row r="51" spans="1:8" ht="25.5" customHeight="1">
      <c r="A51" s="763"/>
      <c r="B51" s="763"/>
      <c r="C51" s="763"/>
      <c r="D51" s="763"/>
      <c r="E51" s="763"/>
      <c r="F51" s="763"/>
      <c r="G51" s="763"/>
      <c r="H51" s="763"/>
    </row>
    <row r="52" spans="1:8" ht="25.5" customHeight="1">
      <c r="A52" s="763"/>
      <c r="B52" s="763"/>
      <c r="C52" s="763"/>
      <c r="D52" s="763"/>
      <c r="E52" s="763"/>
      <c r="F52" s="763"/>
      <c r="G52" s="763"/>
      <c r="H52" s="763"/>
    </row>
    <row r="53" spans="1:8" ht="25.5" customHeight="1">
      <c r="A53" s="763"/>
      <c r="B53" s="763"/>
      <c r="C53" s="763"/>
      <c r="D53" s="763"/>
      <c r="E53" s="763"/>
      <c r="F53" s="763"/>
      <c r="G53" s="763"/>
      <c r="H53" s="763"/>
    </row>
    <row r="54" spans="1:8" ht="25.5" customHeight="1">
      <c r="A54" s="763"/>
      <c r="B54" s="763"/>
      <c r="C54" s="763"/>
      <c r="D54" s="763"/>
      <c r="E54" s="763"/>
      <c r="F54" s="763"/>
      <c r="G54" s="763"/>
      <c r="H54" s="763"/>
    </row>
    <row r="55" spans="1:8" ht="25.5" customHeight="1">
      <c r="A55" s="763"/>
      <c r="B55" s="763"/>
      <c r="C55" s="763"/>
      <c r="D55" s="763"/>
      <c r="E55" s="763"/>
      <c r="F55" s="763"/>
      <c r="G55" s="763"/>
      <c r="H55" s="763"/>
    </row>
    <row r="56" spans="1:8" ht="25.5" customHeight="1">
      <c r="A56" s="763"/>
      <c r="B56" s="763"/>
      <c r="C56" s="763"/>
      <c r="D56" s="763"/>
      <c r="E56" s="763"/>
      <c r="F56" s="763"/>
      <c r="G56" s="763"/>
      <c r="H56" s="763"/>
    </row>
    <row r="57" spans="1:8" ht="25.5" customHeight="1">
      <c r="A57" s="763"/>
      <c r="B57" s="763"/>
      <c r="C57" s="763"/>
      <c r="D57" s="763"/>
      <c r="E57" s="763"/>
      <c r="F57" s="763"/>
      <c r="G57" s="763"/>
      <c r="H57" s="763"/>
    </row>
    <row r="58" spans="1:8" ht="25.5" customHeight="1">
      <c r="A58" s="763"/>
      <c r="B58" s="763"/>
      <c r="C58" s="763"/>
      <c r="D58" s="763"/>
      <c r="E58" s="763"/>
      <c r="F58" s="763"/>
      <c r="G58" s="763"/>
      <c r="H58" s="763"/>
    </row>
    <row r="59" spans="1:8" ht="25.5" customHeight="1">
      <c r="A59" s="763"/>
      <c r="B59" s="763"/>
      <c r="C59" s="763"/>
      <c r="D59" s="763"/>
      <c r="E59" s="763"/>
      <c r="F59" s="763"/>
      <c r="G59" s="763"/>
      <c r="H59" s="763"/>
    </row>
    <row r="60" spans="1:8" ht="25.5" customHeight="1">
      <c r="A60" s="763"/>
      <c r="B60" s="763"/>
      <c r="C60" s="763"/>
      <c r="D60" s="763"/>
      <c r="E60" s="763"/>
      <c r="F60" s="763"/>
      <c r="G60" s="763"/>
      <c r="H60" s="763"/>
    </row>
    <row r="61" spans="1:8" ht="25.5" customHeight="1">
      <c r="A61" s="763"/>
      <c r="B61" s="763"/>
      <c r="C61" s="763"/>
      <c r="D61" s="763"/>
      <c r="E61" s="763"/>
      <c r="F61" s="763"/>
      <c r="G61" s="763"/>
      <c r="H61" s="763"/>
    </row>
    <row r="62" spans="1:8" ht="25.5" customHeight="1">
      <c r="A62" s="763"/>
      <c r="B62" s="763"/>
      <c r="C62" s="763"/>
      <c r="D62" s="763"/>
      <c r="E62" s="763"/>
      <c r="F62" s="763"/>
      <c r="G62" s="763"/>
      <c r="H62" s="763"/>
    </row>
    <row r="63" spans="1:8" ht="25.5" customHeight="1">
      <c r="A63" s="763"/>
      <c r="B63" s="763"/>
      <c r="C63" s="763"/>
      <c r="D63" s="763"/>
      <c r="E63" s="763"/>
      <c r="F63" s="763"/>
      <c r="G63" s="763"/>
      <c r="H63" s="763"/>
    </row>
    <row r="64" spans="1:8" ht="25.5" customHeight="1">
      <c r="A64" s="763"/>
      <c r="B64" s="763"/>
      <c r="C64" s="763"/>
      <c r="D64" s="763"/>
      <c r="E64" s="763"/>
      <c r="F64" s="763"/>
      <c r="G64" s="763"/>
      <c r="H64" s="763"/>
    </row>
    <row r="65" spans="1:8" ht="25.5" customHeight="1">
      <c r="A65" s="763"/>
      <c r="B65" s="763"/>
      <c r="C65" s="763"/>
      <c r="D65" s="763"/>
      <c r="E65" s="763"/>
      <c r="F65" s="763"/>
      <c r="G65" s="763"/>
      <c r="H65" s="763"/>
    </row>
    <row r="66" spans="1:8" ht="25.5" customHeight="1">
      <c r="A66" s="763"/>
      <c r="B66" s="763"/>
      <c r="C66" s="763"/>
      <c r="D66" s="763"/>
      <c r="E66" s="763"/>
      <c r="F66" s="763"/>
      <c r="G66" s="763"/>
      <c r="H66" s="763"/>
    </row>
    <row r="67" spans="1:8" ht="25.5" customHeight="1">
      <c r="A67" s="763"/>
      <c r="B67" s="763"/>
      <c r="C67" s="763"/>
      <c r="D67" s="763"/>
      <c r="E67" s="763"/>
      <c r="F67" s="763"/>
      <c r="G67" s="763"/>
      <c r="H67" s="763"/>
    </row>
    <row r="68" spans="1:8" ht="25.5" customHeight="1">
      <c r="A68" s="763"/>
      <c r="B68" s="763"/>
      <c r="C68" s="763"/>
      <c r="D68" s="763"/>
      <c r="E68" s="763"/>
      <c r="F68" s="763"/>
      <c r="G68" s="763"/>
      <c r="H68" s="763"/>
    </row>
    <row r="69" spans="1:8" ht="25.5" customHeight="1">
      <c r="A69" s="763"/>
      <c r="B69" s="763"/>
      <c r="C69" s="763"/>
      <c r="D69" s="763"/>
      <c r="E69" s="763"/>
      <c r="F69" s="763"/>
      <c r="G69" s="763"/>
      <c r="H69" s="763"/>
    </row>
    <row r="70" ht="25.5" customHeight="1"/>
    <row r="71" ht="25.5" customHeight="1"/>
    <row r="72" ht="25.5" customHeight="1"/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27.75">
      <c r="A290" s="26"/>
      <c r="B290" s="5"/>
    </row>
    <row r="291" spans="1:2" ht="27">
      <c r="A291" s="80"/>
      <c r="B291" s="5"/>
    </row>
    <row r="292" spans="1:2" ht="27">
      <c r="A292" s="81"/>
      <c r="B292" s="5"/>
    </row>
    <row r="293" spans="1:2" ht="27">
      <c r="A293" s="81"/>
      <c r="B293" s="5"/>
    </row>
    <row r="294" spans="1:2" ht="27">
      <c r="A294" s="81"/>
      <c r="B294" s="5"/>
    </row>
    <row r="295" spans="1:2" ht="27">
      <c r="A295" s="81"/>
      <c r="B295" s="5"/>
    </row>
    <row r="296" spans="1:2" ht="27">
      <c r="A296" s="82"/>
      <c r="B296" s="5"/>
    </row>
    <row r="297" spans="1:2" ht="27">
      <c r="A297" s="82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</sheetData>
  <sheetProtection/>
  <mergeCells count="71">
    <mergeCell ref="A27:H27"/>
    <mergeCell ref="A28:H28"/>
    <mergeCell ref="A22:H22"/>
    <mergeCell ref="F13:G13"/>
    <mergeCell ref="F14:G14"/>
    <mergeCell ref="F15:G15"/>
    <mergeCell ref="F16:G16"/>
    <mergeCell ref="F18:G18"/>
    <mergeCell ref="A24:H24"/>
    <mergeCell ref="A25:H25"/>
    <mergeCell ref="C1:H4"/>
    <mergeCell ref="C5:H5"/>
    <mergeCell ref="J10:K10"/>
    <mergeCell ref="A15:D15"/>
    <mergeCell ref="A16:D16"/>
    <mergeCell ref="A13:D13"/>
    <mergeCell ref="C8:H8"/>
    <mergeCell ref="C9:H9"/>
    <mergeCell ref="A11:H11"/>
    <mergeCell ref="A10:H10"/>
    <mergeCell ref="A26:H26"/>
    <mergeCell ref="A14:D14"/>
    <mergeCell ref="A23:H23"/>
    <mergeCell ref="A19:D19"/>
    <mergeCell ref="A20:D20"/>
    <mergeCell ref="F20:G20"/>
    <mergeCell ref="F17:G17"/>
    <mergeCell ref="F19:G19"/>
    <mergeCell ref="A18:D18"/>
    <mergeCell ref="A17:D17"/>
    <mergeCell ref="A33:H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41:H41"/>
    <mergeCell ref="A42:H42"/>
    <mergeCell ref="A37:H37"/>
    <mergeCell ref="A38:H38"/>
    <mergeCell ref="A39:H39"/>
    <mergeCell ref="A40:H40"/>
    <mergeCell ref="A59:H59"/>
    <mergeCell ref="A60:H60"/>
    <mergeCell ref="A45:H45"/>
    <mergeCell ref="A46:H46"/>
    <mergeCell ref="A47:H47"/>
    <mergeCell ref="A48:H48"/>
    <mergeCell ref="A49:H49"/>
    <mergeCell ref="A50:H50"/>
    <mergeCell ref="A55:H55"/>
    <mergeCell ref="A56:H56"/>
    <mergeCell ref="A57:H57"/>
    <mergeCell ref="A58:H58"/>
    <mergeCell ref="A51:H51"/>
    <mergeCell ref="A52:H52"/>
    <mergeCell ref="A53:H53"/>
    <mergeCell ref="A54:H54"/>
    <mergeCell ref="A61:H61"/>
    <mergeCell ref="A62:H62"/>
    <mergeCell ref="A63:H63"/>
    <mergeCell ref="A64:H64"/>
    <mergeCell ref="A69:H69"/>
    <mergeCell ref="A65:H65"/>
    <mergeCell ref="A66:H66"/>
    <mergeCell ref="A67:H67"/>
    <mergeCell ref="A68:H68"/>
  </mergeCells>
  <printOptions horizontalCentered="1"/>
  <pageMargins left="0" right="0" top="0.66" bottom="0" header="0" footer="0"/>
  <pageSetup fitToHeight="1" fitToWidth="1" horizontalDpi="600" verticalDpi="600" orientation="portrait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M330"/>
  <sheetViews>
    <sheetView view="pageBreakPreview" zoomScale="70" zoomScaleSheetLayoutView="70" zoomScalePageLayoutView="0" workbookViewId="0" topLeftCell="A1">
      <selection activeCell="A10" sqref="A10:I10"/>
    </sheetView>
  </sheetViews>
  <sheetFormatPr defaultColWidth="9.00390625" defaultRowHeight="12.75"/>
  <cols>
    <col min="1" max="1" width="44.75390625" style="0" customWidth="1"/>
    <col min="2" max="2" width="18.375" style="0" customWidth="1"/>
    <col min="3" max="3" width="21.25390625" style="0" customWidth="1"/>
    <col min="4" max="4" width="20.875" style="0" customWidth="1"/>
    <col min="5" max="5" width="13.125" style="0" customWidth="1"/>
    <col min="6" max="6" width="17.375" style="0" customWidth="1"/>
    <col min="7" max="7" width="20.75390625" style="0" customWidth="1"/>
    <col min="8" max="8" width="15.625" style="0" customWidth="1"/>
    <col min="9" max="9" width="37.625" style="0" customWidth="1"/>
    <col min="10" max="10" width="3.875" style="0" customWidth="1"/>
    <col min="11" max="11" width="20.00390625" style="0" customWidth="1"/>
  </cols>
  <sheetData>
    <row r="1" spans="1:10" ht="21" customHeight="1">
      <c r="A1" s="5"/>
      <c r="B1" s="5"/>
      <c r="C1" s="5"/>
      <c r="D1" s="519" t="s">
        <v>544</v>
      </c>
      <c r="E1" s="519"/>
      <c r="F1" s="519"/>
      <c r="G1" s="519"/>
      <c r="H1" s="519"/>
      <c r="I1" s="519"/>
      <c r="J1" s="12"/>
    </row>
    <row r="2" spans="1:10" ht="21" customHeight="1">
      <c r="A2" s="197"/>
      <c r="B2" s="197"/>
      <c r="C2" s="197"/>
      <c r="D2" s="519"/>
      <c r="E2" s="519"/>
      <c r="F2" s="519"/>
      <c r="G2" s="519"/>
      <c r="H2" s="519"/>
      <c r="I2" s="519"/>
      <c r="J2" s="12"/>
    </row>
    <row r="3" spans="1:10" ht="21" customHeight="1">
      <c r="A3" s="197"/>
      <c r="B3" s="197"/>
      <c r="C3" s="197"/>
      <c r="D3" s="519"/>
      <c r="E3" s="519"/>
      <c r="F3" s="519"/>
      <c r="G3" s="519"/>
      <c r="H3" s="519"/>
      <c r="I3" s="519"/>
      <c r="J3" s="12"/>
    </row>
    <row r="4" spans="1:10" ht="21" customHeight="1">
      <c r="A4" s="197"/>
      <c r="B4" s="197"/>
      <c r="C4" s="197"/>
      <c r="D4" s="519"/>
      <c r="E4" s="519"/>
      <c r="F4" s="519"/>
      <c r="G4" s="519"/>
      <c r="H4" s="519"/>
      <c r="I4" s="519"/>
      <c r="J4" s="12"/>
    </row>
    <row r="5" spans="1:10" ht="28.5" customHeight="1">
      <c r="A5" s="197"/>
      <c r="B5" s="197"/>
      <c r="C5" s="197"/>
      <c r="D5" s="621" t="s">
        <v>547</v>
      </c>
      <c r="E5" s="621"/>
      <c r="F5" s="621"/>
      <c r="G5" s="621"/>
      <c r="H5" s="621"/>
      <c r="I5" s="621"/>
      <c r="J5" s="12"/>
    </row>
    <row r="6" spans="1:10" ht="21" customHeight="1">
      <c r="A6" s="200"/>
      <c r="B6" s="200"/>
      <c r="C6" s="200"/>
      <c r="D6" s="574" t="s">
        <v>666</v>
      </c>
      <c r="E6" s="575"/>
      <c r="F6" s="575"/>
      <c r="G6" s="575"/>
      <c r="H6" s="575"/>
      <c r="I6" s="575"/>
      <c r="J6" s="12"/>
    </row>
    <row r="7" spans="1:10" ht="54" customHeight="1" thickBot="1">
      <c r="A7" s="202"/>
      <c r="B7" s="202"/>
      <c r="C7" s="202"/>
      <c r="D7" s="659" t="s">
        <v>546</v>
      </c>
      <c r="E7" s="660"/>
      <c r="F7" s="660"/>
      <c r="G7" s="660"/>
      <c r="H7" s="660"/>
      <c r="I7" s="660"/>
      <c r="J7" s="12"/>
    </row>
    <row r="8" spans="1:9" ht="21" customHeight="1">
      <c r="A8" s="546" t="s">
        <v>30</v>
      </c>
      <c r="B8" s="546"/>
      <c r="C8" s="546"/>
      <c r="D8" s="1"/>
      <c r="E8" s="871" t="str">
        <f>'W-1ф'!D10</f>
        <v>Действителен с 27.03.2017</v>
      </c>
      <c r="F8" s="871"/>
      <c r="G8" s="871"/>
      <c r="H8" s="871"/>
      <c r="I8" s="871"/>
    </row>
    <row r="9" spans="1:9" ht="21" customHeight="1">
      <c r="A9" s="546"/>
      <c r="B9" s="546"/>
      <c r="C9" s="546"/>
      <c r="D9" s="406"/>
      <c r="E9" s="533" t="s">
        <v>31</v>
      </c>
      <c r="F9" s="533"/>
      <c r="G9" s="533"/>
      <c r="H9" s="533"/>
      <c r="I9" s="533"/>
    </row>
    <row r="10" spans="1:12" ht="32.25" customHeight="1">
      <c r="A10" s="844" t="s">
        <v>215</v>
      </c>
      <c r="B10" s="844"/>
      <c r="C10" s="844"/>
      <c r="D10" s="844"/>
      <c r="E10" s="844"/>
      <c r="F10" s="844"/>
      <c r="G10" s="844"/>
      <c r="H10" s="844"/>
      <c r="I10" s="844"/>
      <c r="K10" s="591"/>
      <c r="L10" s="591"/>
    </row>
    <row r="11" spans="1:9" ht="15.75" thickBot="1">
      <c r="A11" s="19"/>
      <c r="B11" s="20"/>
      <c r="C11" s="20"/>
      <c r="D11" s="20"/>
      <c r="E11" s="20"/>
      <c r="F11" s="20"/>
      <c r="G11" s="20"/>
      <c r="H11" s="21"/>
      <c r="I11" s="21"/>
    </row>
    <row r="12" spans="1:13" ht="21" customHeight="1">
      <c r="A12" s="845" t="s">
        <v>250</v>
      </c>
      <c r="B12" s="848" t="s">
        <v>33</v>
      </c>
      <c r="C12" s="851" t="s">
        <v>216</v>
      </c>
      <c r="D12" s="852"/>
      <c r="E12" s="835" t="s">
        <v>217</v>
      </c>
      <c r="F12" s="838" t="s">
        <v>178</v>
      </c>
      <c r="G12" s="839"/>
      <c r="H12" s="840" t="s">
        <v>218</v>
      </c>
      <c r="I12" s="841"/>
      <c r="J12" s="40"/>
      <c r="K12" s="5"/>
      <c r="L12" s="5"/>
      <c r="M12" s="5"/>
    </row>
    <row r="13" spans="1:12" ht="21" customHeight="1">
      <c r="A13" s="846"/>
      <c r="B13" s="849"/>
      <c r="C13" s="859" t="s">
        <v>219</v>
      </c>
      <c r="D13" s="859" t="s">
        <v>220</v>
      </c>
      <c r="E13" s="836"/>
      <c r="F13" s="842" t="s">
        <v>221</v>
      </c>
      <c r="G13" s="843"/>
      <c r="H13" s="853" t="s">
        <v>179</v>
      </c>
      <c r="I13" s="854"/>
      <c r="J13" s="40"/>
      <c r="K13" s="5"/>
      <c r="L13" s="5"/>
    </row>
    <row r="14" spans="1:12" ht="21" customHeight="1" thickBot="1">
      <c r="A14" s="847"/>
      <c r="B14" s="850"/>
      <c r="C14" s="794"/>
      <c r="D14" s="794"/>
      <c r="E14" s="837"/>
      <c r="F14" s="855" t="s">
        <v>222</v>
      </c>
      <c r="G14" s="856"/>
      <c r="H14" s="857" t="s">
        <v>525</v>
      </c>
      <c r="I14" s="858"/>
      <c r="J14" s="40"/>
      <c r="K14" s="5"/>
      <c r="L14" s="5"/>
    </row>
    <row r="15" spans="1:12" ht="15" customHeight="1">
      <c r="A15" s="90"/>
      <c r="B15" s="91"/>
      <c r="C15" s="91"/>
      <c r="D15" s="91"/>
      <c r="E15" s="91"/>
      <c r="F15" s="90"/>
      <c r="G15" s="90"/>
      <c r="H15" s="89"/>
      <c r="I15" s="89"/>
      <c r="J15" s="5"/>
      <c r="K15" s="5"/>
      <c r="L15" s="5"/>
    </row>
    <row r="16" spans="1:13" ht="25.5" customHeight="1" thickBot="1">
      <c r="A16" s="830" t="s">
        <v>223</v>
      </c>
      <c r="B16" s="830"/>
      <c r="C16" s="830"/>
      <c r="D16" s="830"/>
      <c r="E16" s="830"/>
      <c r="F16" s="830"/>
      <c r="G16" s="830"/>
      <c r="H16" s="830"/>
      <c r="I16" s="830"/>
      <c r="J16" s="5"/>
      <c r="K16" s="5"/>
      <c r="L16" s="5"/>
      <c r="M16" s="5"/>
    </row>
    <row r="17" spans="1:12" ht="30" customHeight="1">
      <c r="A17" s="119" t="s">
        <v>224</v>
      </c>
      <c r="B17" s="819">
        <v>2000</v>
      </c>
      <c r="C17" s="123" t="s">
        <v>861</v>
      </c>
      <c r="D17" s="123" t="s">
        <v>862</v>
      </c>
      <c r="E17" s="123">
        <v>20</v>
      </c>
      <c r="F17" s="828" t="s">
        <v>225</v>
      </c>
      <c r="G17" s="828"/>
      <c r="H17" s="831">
        <v>14400</v>
      </c>
      <c r="I17" s="832"/>
      <c r="J17" s="46"/>
      <c r="K17" s="55"/>
      <c r="L17" s="5"/>
    </row>
    <row r="18" spans="1:12" ht="30" customHeight="1" thickBot="1">
      <c r="A18" s="122" t="s">
        <v>224</v>
      </c>
      <c r="B18" s="820"/>
      <c r="C18" s="124" t="s">
        <v>863</v>
      </c>
      <c r="D18" s="124" t="s">
        <v>864</v>
      </c>
      <c r="E18" s="124">
        <v>12</v>
      </c>
      <c r="F18" s="829" t="s">
        <v>225</v>
      </c>
      <c r="G18" s="829"/>
      <c r="H18" s="833">
        <v>11300</v>
      </c>
      <c r="I18" s="834"/>
      <c r="J18" s="46"/>
      <c r="K18" s="55"/>
      <c r="L18" s="5"/>
    </row>
    <row r="19" spans="1:12" ht="30" customHeight="1">
      <c r="A19" s="119" t="s">
        <v>226</v>
      </c>
      <c r="B19" s="819">
        <v>3000</v>
      </c>
      <c r="C19" s="123" t="s">
        <v>861</v>
      </c>
      <c r="D19" s="123" t="s">
        <v>862</v>
      </c>
      <c r="E19" s="123">
        <v>23</v>
      </c>
      <c r="F19" s="828" t="s">
        <v>225</v>
      </c>
      <c r="G19" s="828"/>
      <c r="H19" s="831">
        <v>15400</v>
      </c>
      <c r="I19" s="832"/>
      <c r="J19" s="46"/>
      <c r="K19" s="55"/>
      <c r="L19" s="5"/>
    </row>
    <row r="20" spans="1:12" ht="30" customHeight="1" thickBot="1">
      <c r="A20" s="122" t="s">
        <v>226</v>
      </c>
      <c r="B20" s="820"/>
      <c r="C20" s="124" t="s">
        <v>863</v>
      </c>
      <c r="D20" s="124" t="s">
        <v>864</v>
      </c>
      <c r="E20" s="124">
        <v>20</v>
      </c>
      <c r="F20" s="829" t="s">
        <v>225</v>
      </c>
      <c r="G20" s="829"/>
      <c r="H20" s="833">
        <v>12500</v>
      </c>
      <c r="I20" s="834"/>
      <c r="J20" s="46"/>
      <c r="K20" s="55"/>
      <c r="L20" s="5"/>
    </row>
    <row r="21" spans="1:12" ht="30" customHeight="1">
      <c r="A21" s="119" t="s">
        <v>227</v>
      </c>
      <c r="B21" s="819">
        <v>5000</v>
      </c>
      <c r="C21" s="123" t="s">
        <v>861</v>
      </c>
      <c r="D21" s="123" t="s">
        <v>862</v>
      </c>
      <c r="E21" s="123">
        <v>27</v>
      </c>
      <c r="F21" s="828" t="s">
        <v>225</v>
      </c>
      <c r="G21" s="828"/>
      <c r="H21" s="831">
        <v>17300</v>
      </c>
      <c r="I21" s="832"/>
      <c r="J21" s="46"/>
      <c r="K21" s="55"/>
      <c r="L21" s="5"/>
    </row>
    <row r="22" spans="1:12" ht="30" customHeight="1" thickBot="1">
      <c r="A22" s="122" t="s">
        <v>227</v>
      </c>
      <c r="B22" s="820"/>
      <c r="C22" s="124" t="s">
        <v>863</v>
      </c>
      <c r="D22" s="124" t="s">
        <v>864</v>
      </c>
      <c r="E22" s="124">
        <v>20</v>
      </c>
      <c r="F22" s="829" t="s">
        <v>225</v>
      </c>
      <c r="G22" s="829"/>
      <c r="H22" s="833">
        <v>13550</v>
      </c>
      <c r="I22" s="834"/>
      <c r="J22" s="46"/>
      <c r="K22" s="56"/>
      <c r="L22" s="5"/>
    </row>
    <row r="23" spans="1:12" ht="30" customHeight="1">
      <c r="A23" s="119" t="s">
        <v>228</v>
      </c>
      <c r="B23" s="819">
        <v>7500</v>
      </c>
      <c r="C23" s="123" t="s">
        <v>861</v>
      </c>
      <c r="D23" s="123" t="s">
        <v>862</v>
      </c>
      <c r="E23" s="123">
        <v>42</v>
      </c>
      <c r="F23" s="828" t="s">
        <v>229</v>
      </c>
      <c r="G23" s="828"/>
      <c r="H23" s="831">
        <v>27950</v>
      </c>
      <c r="I23" s="832"/>
      <c r="J23" s="46"/>
      <c r="K23" s="55"/>
      <c r="L23" s="5"/>
    </row>
    <row r="24" spans="1:12" ht="30" customHeight="1" thickBot="1">
      <c r="A24" s="122" t="s">
        <v>228</v>
      </c>
      <c r="B24" s="820"/>
      <c r="C24" s="124" t="s">
        <v>863</v>
      </c>
      <c r="D24" s="124" t="s">
        <v>864</v>
      </c>
      <c r="E24" s="124">
        <v>23</v>
      </c>
      <c r="F24" s="829" t="s">
        <v>47</v>
      </c>
      <c r="G24" s="829"/>
      <c r="H24" s="833">
        <v>15000</v>
      </c>
      <c r="I24" s="834"/>
      <c r="J24" s="46"/>
      <c r="K24" s="55"/>
      <c r="L24" s="5"/>
    </row>
    <row r="25" spans="1:12" ht="30" customHeight="1">
      <c r="A25" s="119" t="s">
        <v>230</v>
      </c>
      <c r="B25" s="819">
        <v>10000</v>
      </c>
      <c r="C25" s="123" t="s">
        <v>861</v>
      </c>
      <c r="D25" s="123" t="s">
        <v>862</v>
      </c>
      <c r="E25" s="123">
        <v>46</v>
      </c>
      <c r="F25" s="828" t="s">
        <v>229</v>
      </c>
      <c r="G25" s="828"/>
      <c r="H25" s="831">
        <v>33850</v>
      </c>
      <c r="I25" s="832"/>
      <c r="J25" s="46"/>
      <c r="K25" s="55"/>
      <c r="L25" s="5"/>
    </row>
    <row r="26" spans="1:12" ht="30" customHeight="1" thickBot="1">
      <c r="A26" s="122" t="s">
        <v>230</v>
      </c>
      <c r="B26" s="820"/>
      <c r="C26" s="124" t="s">
        <v>863</v>
      </c>
      <c r="D26" s="124" t="s">
        <v>864</v>
      </c>
      <c r="E26" s="124">
        <v>27</v>
      </c>
      <c r="F26" s="829" t="s">
        <v>47</v>
      </c>
      <c r="G26" s="829"/>
      <c r="H26" s="833">
        <v>16950</v>
      </c>
      <c r="I26" s="834"/>
      <c r="J26" s="46"/>
      <c r="K26" s="55"/>
      <c r="L26" s="5"/>
    </row>
    <row r="27" spans="1:12" ht="30" customHeight="1">
      <c r="A27" s="119" t="s">
        <v>231</v>
      </c>
      <c r="B27" s="819">
        <v>12500</v>
      </c>
      <c r="C27" s="123" t="s">
        <v>861</v>
      </c>
      <c r="D27" s="123" t="s">
        <v>862</v>
      </c>
      <c r="E27" s="123">
        <v>53</v>
      </c>
      <c r="F27" s="828" t="s">
        <v>232</v>
      </c>
      <c r="G27" s="828"/>
      <c r="H27" s="831">
        <v>32400</v>
      </c>
      <c r="I27" s="832"/>
      <c r="J27" s="46"/>
      <c r="K27" s="55"/>
      <c r="L27" s="5"/>
    </row>
    <row r="28" spans="1:12" ht="30" customHeight="1" thickBot="1">
      <c r="A28" s="122" t="s">
        <v>231</v>
      </c>
      <c r="B28" s="820"/>
      <c r="C28" s="124" t="s">
        <v>863</v>
      </c>
      <c r="D28" s="124" t="s">
        <v>864</v>
      </c>
      <c r="E28" s="124">
        <v>28</v>
      </c>
      <c r="F28" s="829" t="s">
        <v>47</v>
      </c>
      <c r="G28" s="829"/>
      <c r="H28" s="833">
        <v>19800</v>
      </c>
      <c r="I28" s="834"/>
      <c r="J28" s="46"/>
      <c r="K28" s="55"/>
      <c r="L28" s="5"/>
    </row>
    <row r="29" spans="1:12" ht="30" customHeight="1">
      <c r="A29" s="119" t="s">
        <v>233</v>
      </c>
      <c r="B29" s="819">
        <v>15000</v>
      </c>
      <c r="C29" s="123" t="s">
        <v>861</v>
      </c>
      <c r="D29" s="123" t="s">
        <v>862</v>
      </c>
      <c r="E29" s="123">
        <v>55</v>
      </c>
      <c r="F29" s="828" t="s">
        <v>234</v>
      </c>
      <c r="G29" s="828"/>
      <c r="H29" s="831">
        <v>34300</v>
      </c>
      <c r="I29" s="832"/>
      <c r="J29" s="46"/>
      <c r="K29" s="55"/>
      <c r="L29" s="5"/>
    </row>
    <row r="30" spans="1:12" ht="30" customHeight="1" thickBot="1">
      <c r="A30" s="122" t="s">
        <v>233</v>
      </c>
      <c r="B30" s="820"/>
      <c r="C30" s="124" t="s">
        <v>863</v>
      </c>
      <c r="D30" s="124" t="s">
        <v>864</v>
      </c>
      <c r="E30" s="124">
        <v>38</v>
      </c>
      <c r="F30" s="829"/>
      <c r="G30" s="829"/>
      <c r="H30" s="833">
        <v>23100</v>
      </c>
      <c r="I30" s="834"/>
      <c r="J30" s="46"/>
      <c r="K30" s="55"/>
      <c r="L30" s="5"/>
    </row>
    <row r="31" spans="1:12" ht="30" customHeight="1">
      <c r="A31" s="119" t="s">
        <v>235</v>
      </c>
      <c r="B31" s="819">
        <v>20000</v>
      </c>
      <c r="C31" s="123" t="s">
        <v>861</v>
      </c>
      <c r="D31" s="123" t="s">
        <v>862</v>
      </c>
      <c r="E31" s="123">
        <v>63</v>
      </c>
      <c r="F31" s="828" t="s">
        <v>234</v>
      </c>
      <c r="G31" s="828"/>
      <c r="H31" s="831">
        <v>48600</v>
      </c>
      <c r="I31" s="832"/>
      <c r="J31" s="46"/>
      <c r="K31" s="55"/>
      <c r="L31" s="5"/>
    </row>
    <row r="32" spans="1:12" ht="30" customHeight="1" thickBot="1">
      <c r="A32" s="122" t="s">
        <v>235</v>
      </c>
      <c r="B32" s="820"/>
      <c r="C32" s="124" t="s">
        <v>863</v>
      </c>
      <c r="D32" s="124" t="s">
        <v>864</v>
      </c>
      <c r="E32" s="124">
        <v>44</v>
      </c>
      <c r="F32" s="829"/>
      <c r="G32" s="829"/>
      <c r="H32" s="833">
        <v>32450</v>
      </c>
      <c r="I32" s="834"/>
      <c r="J32" s="46"/>
      <c r="K32" s="55"/>
      <c r="L32" s="5"/>
    </row>
    <row r="33" spans="1:12" ht="15" customHeight="1">
      <c r="A33" s="107"/>
      <c r="B33" s="105"/>
      <c r="C33" s="108"/>
      <c r="D33" s="108"/>
      <c r="E33" s="108"/>
      <c r="F33" s="108"/>
      <c r="G33" s="108"/>
      <c r="H33" s="109"/>
      <c r="I33" s="109"/>
      <c r="J33" s="30"/>
      <c r="K33" s="55"/>
      <c r="L33" s="5"/>
    </row>
    <row r="34" spans="1:12" ht="25.5" customHeight="1" thickBot="1">
      <c r="A34" s="830" t="s">
        <v>236</v>
      </c>
      <c r="B34" s="830"/>
      <c r="C34" s="830"/>
      <c r="D34" s="830"/>
      <c r="E34" s="830"/>
      <c r="F34" s="830"/>
      <c r="G34" s="830"/>
      <c r="H34" s="830"/>
      <c r="I34" s="830"/>
      <c r="J34" s="30"/>
      <c r="K34" s="5"/>
      <c r="L34" s="5"/>
    </row>
    <row r="35" spans="1:12" ht="30" customHeight="1">
      <c r="A35" s="119" t="s">
        <v>237</v>
      </c>
      <c r="B35" s="35">
        <v>2000</v>
      </c>
      <c r="C35" s="123" t="s">
        <v>865</v>
      </c>
      <c r="D35" s="123" t="s">
        <v>866</v>
      </c>
      <c r="E35" s="123">
        <v>12</v>
      </c>
      <c r="F35" s="864" t="s">
        <v>238</v>
      </c>
      <c r="G35" s="865"/>
      <c r="H35" s="831">
        <v>12600</v>
      </c>
      <c r="I35" s="832"/>
      <c r="J35" s="46"/>
      <c r="K35" s="51"/>
      <c r="L35" s="5"/>
    </row>
    <row r="36" spans="1:12" ht="30" customHeight="1">
      <c r="A36" s="121" t="s">
        <v>239</v>
      </c>
      <c r="B36" s="117">
        <v>3000</v>
      </c>
      <c r="C36" s="125" t="s">
        <v>865</v>
      </c>
      <c r="D36" s="125" t="s">
        <v>866</v>
      </c>
      <c r="E36" s="125">
        <v>12</v>
      </c>
      <c r="F36" s="823" t="s">
        <v>238</v>
      </c>
      <c r="G36" s="860"/>
      <c r="H36" s="821">
        <v>12800</v>
      </c>
      <c r="I36" s="822"/>
      <c r="J36" s="25"/>
      <c r="K36" s="51"/>
      <c r="L36" s="5"/>
    </row>
    <row r="37" spans="1:12" ht="30" customHeight="1">
      <c r="A37" s="120" t="s">
        <v>240</v>
      </c>
      <c r="B37" s="36">
        <v>5000</v>
      </c>
      <c r="C37" s="126" t="s">
        <v>865</v>
      </c>
      <c r="D37" s="126" t="s">
        <v>866</v>
      </c>
      <c r="E37" s="126">
        <v>23</v>
      </c>
      <c r="F37" s="823" t="s">
        <v>225</v>
      </c>
      <c r="G37" s="824"/>
      <c r="H37" s="821">
        <v>14400</v>
      </c>
      <c r="I37" s="822"/>
      <c r="J37" s="25"/>
      <c r="K37" s="51"/>
      <c r="L37" s="5"/>
    </row>
    <row r="38" spans="1:12" ht="30" customHeight="1">
      <c r="A38" s="120" t="s">
        <v>241</v>
      </c>
      <c r="B38" s="36">
        <v>7500</v>
      </c>
      <c r="C38" s="126" t="s">
        <v>865</v>
      </c>
      <c r="D38" s="126" t="s">
        <v>866</v>
      </c>
      <c r="E38" s="126">
        <v>23</v>
      </c>
      <c r="F38" s="823" t="s">
        <v>225</v>
      </c>
      <c r="G38" s="824"/>
      <c r="H38" s="821">
        <v>15800</v>
      </c>
      <c r="I38" s="822"/>
      <c r="J38" s="25"/>
      <c r="K38" s="51"/>
      <c r="L38" s="5"/>
    </row>
    <row r="39" spans="1:12" ht="30" customHeight="1">
      <c r="A39" s="120" t="s">
        <v>242</v>
      </c>
      <c r="B39" s="36">
        <v>10000</v>
      </c>
      <c r="C39" s="126" t="s">
        <v>865</v>
      </c>
      <c r="D39" s="126" t="s">
        <v>866</v>
      </c>
      <c r="E39" s="126">
        <v>25</v>
      </c>
      <c r="F39" s="823" t="s">
        <v>225</v>
      </c>
      <c r="G39" s="824"/>
      <c r="H39" s="821">
        <v>18350</v>
      </c>
      <c r="I39" s="822"/>
      <c r="J39" s="25"/>
      <c r="K39" s="51"/>
      <c r="L39" s="5"/>
    </row>
    <row r="40" spans="1:12" ht="30" customHeight="1">
      <c r="A40" s="120" t="s">
        <v>243</v>
      </c>
      <c r="B40" s="36">
        <v>12500</v>
      </c>
      <c r="C40" s="126" t="s">
        <v>865</v>
      </c>
      <c r="D40" s="126" t="s">
        <v>866</v>
      </c>
      <c r="E40" s="126">
        <v>28</v>
      </c>
      <c r="F40" s="823" t="s">
        <v>225</v>
      </c>
      <c r="G40" s="824"/>
      <c r="H40" s="821">
        <v>18700</v>
      </c>
      <c r="I40" s="822"/>
      <c r="J40" s="25"/>
      <c r="K40" s="51"/>
      <c r="L40" s="5"/>
    </row>
    <row r="41" spans="1:12" ht="30" customHeight="1">
      <c r="A41" s="120" t="s">
        <v>244</v>
      </c>
      <c r="B41" s="36">
        <v>15000</v>
      </c>
      <c r="C41" s="126" t="s">
        <v>865</v>
      </c>
      <c r="D41" s="126" t="s">
        <v>866</v>
      </c>
      <c r="E41" s="126">
        <v>40</v>
      </c>
      <c r="F41" s="823" t="s">
        <v>234</v>
      </c>
      <c r="G41" s="860"/>
      <c r="H41" s="821">
        <v>23500</v>
      </c>
      <c r="I41" s="822"/>
      <c r="J41" s="25"/>
      <c r="K41" s="51"/>
      <c r="L41" s="5"/>
    </row>
    <row r="42" spans="1:12" ht="30" customHeight="1" thickBot="1">
      <c r="A42" s="122" t="s">
        <v>245</v>
      </c>
      <c r="B42" s="37">
        <v>20000</v>
      </c>
      <c r="C42" s="124" t="s">
        <v>865</v>
      </c>
      <c r="D42" s="124" t="s">
        <v>866</v>
      </c>
      <c r="E42" s="124">
        <v>45</v>
      </c>
      <c r="F42" s="825" t="s">
        <v>234</v>
      </c>
      <c r="G42" s="826"/>
      <c r="H42" s="833">
        <v>31750</v>
      </c>
      <c r="I42" s="834"/>
      <c r="J42" s="25"/>
      <c r="K42" s="51"/>
      <c r="L42" s="5"/>
    </row>
    <row r="43" spans="1:12" ht="15" customHeight="1">
      <c r="A43" s="107"/>
      <c r="B43" s="110"/>
      <c r="C43" s="108"/>
      <c r="D43" s="108"/>
      <c r="E43" s="108"/>
      <c r="F43" s="108"/>
      <c r="G43" s="108"/>
      <c r="H43" s="109"/>
      <c r="I43" s="109"/>
      <c r="J43" s="25"/>
      <c r="K43" s="51"/>
      <c r="L43" s="5"/>
    </row>
    <row r="44" spans="1:12" ht="15" customHeight="1">
      <c r="A44" s="107"/>
      <c r="B44" s="111"/>
      <c r="C44" s="111"/>
      <c r="D44" s="111"/>
      <c r="E44" s="111"/>
      <c r="F44" s="111"/>
      <c r="G44" s="111"/>
      <c r="H44" s="109"/>
      <c r="I44" s="109"/>
      <c r="J44" s="30"/>
      <c r="K44" s="51"/>
      <c r="L44" s="5"/>
    </row>
    <row r="45" spans="1:12" ht="15" customHeight="1">
      <c r="A45" s="6"/>
      <c r="B45" s="7"/>
      <c r="C45" s="7"/>
      <c r="D45" s="8"/>
      <c r="E45" s="8"/>
      <c r="F45" s="7"/>
      <c r="G45" s="8"/>
      <c r="H45" s="9"/>
      <c r="I45" s="9"/>
      <c r="K45" s="5"/>
      <c r="L45" s="5"/>
    </row>
    <row r="46" spans="1:12" ht="25.5" customHeight="1">
      <c r="A46" s="827" t="s">
        <v>419</v>
      </c>
      <c r="B46" s="827"/>
      <c r="C46" s="827"/>
      <c r="D46" s="827"/>
      <c r="E46" s="827"/>
      <c r="F46" s="827"/>
      <c r="G46" s="827"/>
      <c r="H46" s="827"/>
      <c r="I46" s="827"/>
      <c r="K46" s="5"/>
      <c r="L46" s="5"/>
    </row>
    <row r="47" spans="1:12" ht="25.5" customHeight="1">
      <c r="A47" s="578"/>
      <c r="B47" s="578"/>
      <c r="C47" s="578"/>
      <c r="D47" s="578"/>
      <c r="E47" s="578"/>
      <c r="F47" s="578"/>
      <c r="G47" s="578"/>
      <c r="H47" s="578"/>
      <c r="I47" s="578"/>
      <c r="K47" s="5"/>
      <c r="L47" s="5"/>
    </row>
    <row r="48" spans="1:12" ht="25.5" customHeight="1">
      <c r="A48" s="578"/>
      <c r="B48" s="578"/>
      <c r="C48" s="578"/>
      <c r="D48" s="578"/>
      <c r="E48" s="578"/>
      <c r="F48" s="578"/>
      <c r="G48" s="578"/>
      <c r="H48" s="578"/>
      <c r="I48" s="578"/>
      <c r="K48" s="5"/>
      <c r="L48" s="5"/>
    </row>
    <row r="49" spans="1:12" ht="25.5" customHeight="1">
      <c r="A49" s="578"/>
      <c r="B49" s="578"/>
      <c r="C49" s="578"/>
      <c r="D49" s="578"/>
      <c r="E49" s="578"/>
      <c r="F49" s="578"/>
      <c r="G49" s="578"/>
      <c r="H49" s="578"/>
      <c r="I49" s="578"/>
      <c r="K49" s="5"/>
      <c r="L49" s="5"/>
    </row>
    <row r="50" spans="1:12" ht="25.5" customHeight="1">
      <c r="A50" s="578"/>
      <c r="B50" s="578"/>
      <c r="C50" s="578"/>
      <c r="D50" s="578"/>
      <c r="E50" s="578"/>
      <c r="F50" s="578"/>
      <c r="G50" s="578"/>
      <c r="H50" s="578"/>
      <c r="I50" s="578"/>
      <c r="K50" s="5"/>
      <c r="L50" s="5"/>
    </row>
    <row r="51" spans="1:12" ht="25.5" customHeight="1">
      <c r="A51" s="578"/>
      <c r="B51" s="578"/>
      <c r="C51" s="578"/>
      <c r="D51" s="578"/>
      <c r="E51" s="578"/>
      <c r="F51" s="578"/>
      <c r="G51" s="578"/>
      <c r="H51" s="578"/>
      <c r="I51" s="578"/>
      <c r="K51" s="5"/>
      <c r="L51" s="5"/>
    </row>
    <row r="52" spans="1:12" ht="25.5" customHeight="1">
      <c r="A52" s="578"/>
      <c r="B52" s="578"/>
      <c r="C52" s="578"/>
      <c r="D52" s="578"/>
      <c r="E52" s="578"/>
      <c r="F52" s="578"/>
      <c r="G52" s="578"/>
      <c r="H52" s="578"/>
      <c r="I52" s="578"/>
      <c r="K52" s="5"/>
      <c r="L52" s="5"/>
    </row>
    <row r="53" spans="1:12" ht="25.5" customHeight="1">
      <c r="A53" s="578"/>
      <c r="B53" s="578"/>
      <c r="C53" s="578"/>
      <c r="D53" s="578"/>
      <c r="E53" s="578"/>
      <c r="F53" s="578"/>
      <c r="G53" s="578"/>
      <c r="H53" s="578"/>
      <c r="I53" s="578"/>
      <c r="K53" s="5"/>
      <c r="L53" s="5"/>
    </row>
    <row r="54" spans="1:9" ht="25.5" customHeight="1">
      <c r="A54" s="578"/>
      <c r="B54" s="578"/>
      <c r="C54" s="578"/>
      <c r="D54" s="578"/>
      <c r="E54" s="578"/>
      <c r="F54" s="578"/>
      <c r="G54" s="578"/>
      <c r="H54" s="578"/>
      <c r="I54" s="578"/>
    </row>
    <row r="55" spans="1:9" ht="25.5" customHeight="1">
      <c r="A55" s="578"/>
      <c r="B55" s="578"/>
      <c r="C55" s="578"/>
      <c r="D55" s="578"/>
      <c r="E55" s="578"/>
      <c r="F55" s="578"/>
      <c r="G55" s="578"/>
      <c r="H55" s="578"/>
      <c r="I55" s="578"/>
    </row>
    <row r="56" spans="1:9" ht="25.5" customHeight="1">
      <c r="A56" s="578"/>
      <c r="B56" s="578"/>
      <c r="C56" s="578"/>
      <c r="D56" s="578"/>
      <c r="E56" s="578"/>
      <c r="F56" s="578"/>
      <c r="G56" s="578"/>
      <c r="H56" s="578"/>
      <c r="I56" s="578"/>
    </row>
    <row r="57" spans="1:9" ht="25.5" customHeight="1">
      <c r="A57" s="578"/>
      <c r="B57" s="578"/>
      <c r="C57" s="578"/>
      <c r="D57" s="578"/>
      <c r="E57" s="578"/>
      <c r="F57" s="578"/>
      <c r="G57" s="578"/>
      <c r="H57" s="578"/>
      <c r="I57" s="578"/>
    </row>
    <row r="58" spans="1:9" ht="25.5" customHeight="1">
      <c r="A58" s="578"/>
      <c r="B58" s="578"/>
      <c r="C58" s="578"/>
      <c r="D58" s="578"/>
      <c r="E58" s="578"/>
      <c r="F58" s="578"/>
      <c r="G58" s="578"/>
      <c r="H58" s="578"/>
      <c r="I58" s="578"/>
    </row>
    <row r="59" spans="1:9" ht="25.5" customHeight="1">
      <c r="A59" s="578"/>
      <c r="B59" s="578"/>
      <c r="C59" s="578"/>
      <c r="D59" s="578"/>
      <c r="E59" s="578"/>
      <c r="F59" s="578"/>
      <c r="G59" s="578"/>
      <c r="H59" s="578"/>
      <c r="I59" s="578"/>
    </row>
    <row r="60" spans="1:9" ht="25.5" customHeight="1">
      <c r="A60" s="578"/>
      <c r="B60" s="578"/>
      <c r="C60" s="578"/>
      <c r="D60" s="578"/>
      <c r="E60" s="578"/>
      <c r="F60" s="578"/>
      <c r="G60" s="578"/>
      <c r="H60" s="578"/>
      <c r="I60" s="578"/>
    </row>
    <row r="61" spans="1:9" ht="25.5" customHeight="1">
      <c r="A61" s="578"/>
      <c r="B61" s="578"/>
      <c r="C61" s="578"/>
      <c r="D61" s="578"/>
      <c r="E61" s="578"/>
      <c r="F61" s="578"/>
      <c r="G61" s="578"/>
      <c r="H61" s="578"/>
      <c r="I61" s="578"/>
    </row>
    <row r="62" spans="1:9" ht="25.5" customHeight="1">
      <c r="A62" s="578"/>
      <c r="B62" s="578"/>
      <c r="C62" s="578"/>
      <c r="D62" s="578"/>
      <c r="E62" s="578"/>
      <c r="F62" s="578"/>
      <c r="G62" s="578"/>
      <c r="H62" s="578"/>
      <c r="I62" s="578"/>
    </row>
    <row r="63" ht="25.5" customHeight="1"/>
    <row r="64" ht="25.5" customHeight="1"/>
    <row r="65" ht="25.5" customHeight="1"/>
    <row r="66" ht="25.5" customHeight="1"/>
    <row r="67" ht="25.5" customHeight="1"/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8">
      <c r="A283" s="861"/>
      <c r="B283" s="861"/>
    </row>
    <row r="284" spans="1:2" ht="18">
      <c r="A284" s="861"/>
      <c r="B284" s="861"/>
    </row>
    <row r="285" spans="1:2" ht="18">
      <c r="A285" s="862"/>
      <c r="B285" s="862"/>
    </row>
    <row r="286" spans="1:2" ht="12.75">
      <c r="A286" s="5"/>
      <c r="B286" s="5"/>
    </row>
    <row r="287" spans="1:2" ht="23.25">
      <c r="A287" s="863"/>
      <c r="B287" s="863"/>
    </row>
    <row r="288" spans="1:2" ht="23.25">
      <c r="A288" s="863"/>
      <c r="B288" s="863"/>
    </row>
    <row r="289" spans="1:2" ht="23.25">
      <c r="A289" s="863"/>
      <c r="B289" s="863"/>
    </row>
    <row r="290" spans="1:2" ht="23.25">
      <c r="A290" s="863"/>
      <c r="B290" s="863"/>
    </row>
    <row r="291" spans="1:2" ht="23.25">
      <c r="A291" s="866"/>
      <c r="B291" s="866"/>
    </row>
    <row r="292" spans="1:2" ht="23.25">
      <c r="A292" s="863"/>
      <c r="B292" s="863"/>
    </row>
    <row r="293" spans="1:2" ht="23.25">
      <c r="A293" s="863"/>
      <c r="B293" s="863"/>
    </row>
    <row r="294" spans="1:2" ht="23.25">
      <c r="A294" s="863"/>
      <c r="B294" s="863"/>
    </row>
    <row r="295" spans="1:2" ht="23.25">
      <c r="A295" s="863"/>
      <c r="B295" s="863"/>
    </row>
    <row r="296" spans="1:2" ht="23.25">
      <c r="A296" s="863"/>
      <c r="B296" s="863"/>
    </row>
    <row r="297" spans="1:2" ht="23.25">
      <c r="A297" s="866"/>
      <c r="B297" s="866"/>
    </row>
    <row r="298" spans="1:2" ht="23.25">
      <c r="A298" s="866"/>
      <c r="B298" s="866"/>
    </row>
    <row r="299" spans="1:2" ht="23.25">
      <c r="A299" s="863"/>
      <c r="B299" s="863"/>
    </row>
    <row r="300" spans="1:2" ht="23.25">
      <c r="A300" s="863"/>
      <c r="B300" s="863"/>
    </row>
    <row r="301" spans="1:2" ht="23.25">
      <c r="A301" s="863"/>
      <c r="B301" s="863"/>
    </row>
    <row r="302" spans="1:2" ht="23.25">
      <c r="A302" s="866"/>
      <c r="B302" s="866"/>
    </row>
    <row r="303" spans="1:2" ht="18">
      <c r="A303" s="861"/>
      <c r="B303" s="861"/>
    </row>
    <row r="304" spans="1:2" ht="18">
      <c r="A304" s="861"/>
      <c r="B304" s="861"/>
    </row>
    <row r="305" spans="1:2" ht="18">
      <c r="A305" s="862"/>
      <c r="B305" s="862"/>
    </row>
    <row r="306" spans="1:2" ht="12.75">
      <c r="A306" s="5"/>
      <c r="B306" s="5"/>
    </row>
    <row r="307" spans="1:2" ht="23.25">
      <c r="A307" s="867"/>
      <c r="B307" s="867"/>
    </row>
    <row r="308" spans="1:2" ht="23.25">
      <c r="A308" s="867"/>
      <c r="B308" s="867"/>
    </row>
    <row r="309" spans="1:2" ht="23.25">
      <c r="A309" s="866"/>
      <c r="B309" s="866"/>
    </row>
    <row r="310" spans="1:2" ht="23.25">
      <c r="A310" s="866"/>
      <c r="B310" s="866"/>
    </row>
    <row r="311" spans="1:2" ht="23.25">
      <c r="A311" s="866"/>
      <c r="B311" s="866"/>
    </row>
    <row r="312" spans="1:2" ht="23.25">
      <c r="A312" s="867"/>
      <c r="B312" s="867"/>
    </row>
    <row r="313" spans="1:2" ht="23.25">
      <c r="A313" s="867"/>
      <c r="B313" s="867"/>
    </row>
    <row r="314" spans="1:2" ht="23.25">
      <c r="A314" s="866"/>
      <c r="B314" s="866"/>
    </row>
    <row r="315" spans="1:2" ht="12.75">
      <c r="A315" s="5"/>
      <c r="B315" s="5"/>
    </row>
    <row r="316" spans="1:2" ht="18">
      <c r="A316" s="861"/>
      <c r="B316" s="861"/>
    </row>
    <row r="317" spans="1:2" ht="18">
      <c r="A317" s="861"/>
      <c r="B317" s="861"/>
    </row>
    <row r="318" spans="1:2" ht="18">
      <c r="A318" s="862"/>
      <c r="B318" s="862"/>
    </row>
    <row r="319" spans="1:2" ht="23.25">
      <c r="A319" s="868"/>
      <c r="B319" s="868"/>
    </row>
    <row r="320" spans="1:2" ht="23.25">
      <c r="A320" s="867"/>
      <c r="B320" s="867"/>
    </row>
    <row r="321" spans="1:2" ht="23.25">
      <c r="A321" s="867"/>
      <c r="B321" s="867"/>
    </row>
    <row r="322" spans="1:2" ht="23.25">
      <c r="A322" s="867"/>
      <c r="B322" s="867"/>
    </row>
    <row r="323" spans="1:2" ht="23.25">
      <c r="A323" s="867"/>
      <c r="B323" s="867"/>
    </row>
    <row r="324" spans="1:2" ht="23.25">
      <c r="A324" s="867"/>
      <c r="B324" s="867"/>
    </row>
    <row r="325" spans="1:2" ht="23.25">
      <c r="A325" s="867"/>
      <c r="B325" s="867"/>
    </row>
    <row r="326" spans="1:2" ht="23.25">
      <c r="A326" s="867"/>
      <c r="B326" s="867"/>
    </row>
    <row r="327" spans="1:2" ht="23.25">
      <c r="A327" s="867"/>
      <c r="B327" s="867"/>
    </row>
    <row r="328" spans="1:2" ht="18">
      <c r="A328" s="30"/>
      <c r="B328" s="5"/>
    </row>
    <row r="329" spans="1:2" ht="23.25">
      <c r="A329" s="869"/>
      <c r="B329" s="870"/>
    </row>
    <row r="330" spans="1:2" ht="12.75">
      <c r="A330" s="5"/>
      <c r="B330" s="5"/>
    </row>
  </sheetData>
  <sheetProtection/>
  <mergeCells count="137">
    <mergeCell ref="D1:I4"/>
    <mergeCell ref="D5:I5"/>
    <mergeCell ref="D6:I6"/>
    <mergeCell ref="D7:I7"/>
    <mergeCell ref="A8:C9"/>
    <mergeCell ref="E8:I8"/>
    <mergeCell ref="A16:I16"/>
    <mergeCell ref="F17:G17"/>
    <mergeCell ref="A327:B327"/>
    <mergeCell ref="A329:B329"/>
    <mergeCell ref="A322:B322"/>
    <mergeCell ref="A323:B323"/>
    <mergeCell ref="A324:B324"/>
    <mergeCell ref="A325:B325"/>
    <mergeCell ref="A316:B316"/>
    <mergeCell ref="A317:B317"/>
    <mergeCell ref="A321:B321"/>
    <mergeCell ref="A326:B326"/>
    <mergeCell ref="A319:B319"/>
    <mergeCell ref="A318:B318"/>
    <mergeCell ref="A320:B320"/>
    <mergeCell ref="A305:B305"/>
    <mergeCell ref="A304:B304"/>
    <mergeCell ref="A314:B314"/>
    <mergeCell ref="A307:B307"/>
    <mergeCell ref="A308:B308"/>
    <mergeCell ref="A309:B309"/>
    <mergeCell ref="A310:B310"/>
    <mergeCell ref="A311:B311"/>
    <mergeCell ref="A312:B312"/>
    <mergeCell ref="A313:B313"/>
    <mergeCell ref="A303:B303"/>
    <mergeCell ref="A300:B300"/>
    <mergeCell ref="A301:B301"/>
    <mergeCell ref="A302:B302"/>
    <mergeCell ref="A292:B292"/>
    <mergeCell ref="A299:B299"/>
    <mergeCell ref="A293:B293"/>
    <mergeCell ref="A294:B294"/>
    <mergeCell ref="A295:B295"/>
    <mergeCell ref="A296:B296"/>
    <mergeCell ref="A297:B297"/>
    <mergeCell ref="A298:B298"/>
    <mergeCell ref="A288:B288"/>
    <mergeCell ref="A289:B289"/>
    <mergeCell ref="A290:B290"/>
    <mergeCell ref="A291:B291"/>
    <mergeCell ref="A62:I62"/>
    <mergeCell ref="A61:I61"/>
    <mergeCell ref="A54:I54"/>
    <mergeCell ref="A53:I53"/>
    <mergeCell ref="A52:I52"/>
    <mergeCell ref="A51:I51"/>
    <mergeCell ref="A60:I60"/>
    <mergeCell ref="A55:I55"/>
    <mergeCell ref="A56:I56"/>
    <mergeCell ref="A57:I57"/>
    <mergeCell ref="A283:B283"/>
    <mergeCell ref="A284:B284"/>
    <mergeCell ref="A285:B285"/>
    <mergeCell ref="A287:B287"/>
    <mergeCell ref="B19:B20"/>
    <mergeCell ref="H19:I19"/>
    <mergeCell ref="F35:G35"/>
    <mergeCell ref="F36:G36"/>
    <mergeCell ref="H20:I20"/>
    <mergeCell ref="B23:B24"/>
    <mergeCell ref="F41:G41"/>
    <mergeCell ref="H21:I21"/>
    <mergeCell ref="H22:I22"/>
    <mergeCell ref="F23:G23"/>
    <mergeCell ref="F21:G21"/>
    <mergeCell ref="F22:G22"/>
    <mergeCell ref="H23:I23"/>
    <mergeCell ref="F24:G24"/>
    <mergeCell ref="H24:I24"/>
    <mergeCell ref="H36:I36"/>
    <mergeCell ref="K10:L10"/>
    <mergeCell ref="A10:I10"/>
    <mergeCell ref="A12:A14"/>
    <mergeCell ref="B12:B14"/>
    <mergeCell ref="C12:D12"/>
    <mergeCell ref="H13:I13"/>
    <mergeCell ref="F14:G14"/>
    <mergeCell ref="H14:I14"/>
    <mergeCell ref="C13:C14"/>
    <mergeCell ref="D13:D14"/>
    <mergeCell ref="H18:I18"/>
    <mergeCell ref="H35:I35"/>
    <mergeCell ref="H26:I26"/>
    <mergeCell ref="F18:G18"/>
    <mergeCell ref="F19:G19"/>
    <mergeCell ref="H17:I17"/>
    <mergeCell ref="H25:I25"/>
    <mergeCell ref="F20:G20"/>
    <mergeCell ref="F28:G28"/>
    <mergeCell ref="H28:I28"/>
    <mergeCell ref="H27:I27"/>
    <mergeCell ref="H42:I42"/>
    <mergeCell ref="H39:I39"/>
    <mergeCell ref="E12:E14"/>
    <mergeCell ref="F12:G12"/>
    <mergeCell ref="H12:I12"/>
    <mergeCell ref="F13:G13"/>
    <mergeCell ref="F26:G26"/>
    <mergeCell ref="H31:I31"/>
    <mergeCell ref="H32:I32"/>
    <mergeCell ref="H40:I40"/>
    <mergeCell ref="B17:B18"/>
    <mergeCell ref="B29:B30"/>
    <mergeCell ref="F29:G30"/>
    <mergeCell ref="H29:I29"/>
    <mergeCell ref="H30:I30"/>
    <mergeCell ref="B25:B26"/>
    <mergeCell ref="F25:G25"/>
    <mergeCell ref="B21:B22"/>
    <mergeCell ref="F27:G27"/>
    <mergeCell ref="F31:G32"/>
    <mergeCell ref="F38:G38"/>
    <mergeCell ref="H37:I37"/>
    <mergeCell ref="A34:I34"/>
    <mergeCell ref="A59:I59"/>
    <mergeCell ref="A58:I58"/>
    <mergeCell ref="A50:I50"/>
    <mergeCell ref="A49:I49"/>
    <mergeCell ref="H38:I38"/>
    <mergeCell ref="F37:G37"/>
    <mergeCell ref="B27:B28"/>
    <mergeCell ref="H41:I41"/>
    <mergeCell ref="F39:G39"/>
    <mergeCell ref="F42:G42"/>
    <mergeCell ref="E9:I9"/>
    <mergeCell ref="A48:I48"/>
    <mergeCell ref="A47:I47"/>
    <mergeCell ref="A46:I46"/>
    <mergeCell ref="F40:G40"/>
    <mergeCell ref="B31:B32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46"/>
  <sheetViews>
    <sheetView view="pageBreakPreview" zoomScale="70" zoomScaleSheetLayoutView="70" zoomScalePageLayoutView="0" workbookViewId="0" topLeftCell="A1">
      <selection activeCell="M19" sqref="M19"/>
    </sheetView>
  </sheetViews>
  <sheetFormatPr defaultColWidth="9.00390625" defaultRowHeight="12.75"/>
  <cols>
    <col min="1" max="1" width="35.75390625" style="0" customWidth="1"/>
    <col min="2" max="4" width="20.75390625" style="0" customWidth="1"/>
    <col min="5" max="5" width="21.125" style="0" customWidth="1"/>
    <col min="6" max="6" width="20.75390625" style="0" customWidth="1"/>
    <col min="7" max="7" width="30.75390625" style="0" customWidth="1"/>
    <col min="8" max="8" width="40.75390625" style="364" customWidth="1"/>
    <col min="9" max="9" width="1.625" style="0" customWidth="1"/>
    <col min="10" max="10" width="29.375" style="0" customWidth="1"/>
  </cols>
  <sheetData>
    <row r="1" spans="3:8" ht="12.75">
      <c r="C1" s="519" t="s">
        <v>544</v>
      </c>
      <c r="D1" s="519"/>
      <c r="E1" s="519"/>
      <c r="F1" s="519"/>
      <c r="G1" s="519"/>
      <c r="H1" s="519"/>
    </row>
    <row r="2" spans="1:8" ht="12.75">
      <c r="A2" s="85"/>
      <c r="B2" s="85"/>
      <c r="C2" s="519"/>
      <c r="D2" s="519"/>
      <c r="E2" s="519"/>
      <c r="F2" s="519"/>
      <c r="G2" s="519"/>
      <c r="H2" s="519"/>
    </row>
    <row r="3" spans="1:8" ht="12.75">
      <c r="A3" s="85"/>
      <c r="B3" s="85"/>
      <c r="C3" s="519"/>
      <c r="D3" s="519"/>
      <c r="E3" s="519"/>
      <c r="F3" s="519"/>
      <c r="G3" s="519"/>
      <c r="H3" s="519"/>
    </row>
    <row r="4" spans="1:8" ht="12.75">
      <c r="A4" s="85"/>
      <c r="B4" s="85"/>
      <c r="C4" s="519"/>
      <c r="D4" s="519"/>
      <c r="E4" s="519"/>
      <c r="F4" s="519"/>
      <c r="G4" s="519"/>
      <c r="H4" s="519"/>
    </row>
    <row r="5" spans="1:9" ht="18">
      <c r="A5" s="85"/>
      <c r="B5" s="85"/>
      <c r="C5" s="522" t="s">
        <v>547</v>
      </c>
      <c r="D5" s="522"/>
      <c r="E5" s="522"/>
      <c r="F5" s="522"/>
      <c r="G5" s="522"/>
      <c r="H5" s="522"/>
      <c r="I5" s="356"/>
    </row>
    <row r="6" spans="1:8" ht="27">
      <c r="A6" s="145"/>
      <c r="B6" s="145"/>
      <c r="C6" s="523" t="s">
        <v>545</v>
      </c>
      <c r="D6" s="524"/>
      <c r="E6" s="524"/>
      <c r="F6" s="524"/>
      <c r="G6" s="524"/>
      <c r="H6" s="524"/>
    </row>
    <row r="7" spans="1:8" ht="69" customHeight="1" thickBot="1">
      <c r="A7" s="202"/>
      <c r="B7" s="202"/>
      <c r="C7" s="558" t="s">
        <v>546</v>
      </c>
      <c r="D7" s="559"/>
      <c r="E7" s="559"/>
      <c r="F7" s="559"/>
      <c r="G7" s="559"/>
      <c r="H7" s="559"/>
    </row>
    <row r="8" spans="1:8" ht="18" customHeight="1">
      <c r="A8" s="546" t="s">
        <v>30</v>
      </c>
      <c r="B8" s="546"/>
      <c r="C8" s="546"/>
      <c r="D8" s="518" t="str">
        <f>'W-1ф'!D10:H10</f>
        <v>Действителен с 27.03.2017</v>
      </c>
      <c r="E8" s="518"/>
      <c r="F8" s="518"/>
      <c r="G8" s="518"/>
      <c r="H8" s="518"/>
    </row>
    <row r="9" spans="1:13" ht="18" customHeight="1">
      <c r="A9" s="546"/>
      <c r="B9" s="546"/>
      <c r="C9" s="546"/>
      <c r="D9" s="533" t="s">
        <v>31</v>
      </c>
      <c r="E9" s="533"/>
      <c r="F9" s="533"/>
      <c r="G9" s="533"/>
      <c r="H9" s="533"/>
      <c r="I9" s="5"/>
      <c r="J9" s="5"/>
      <c r="K9" s="5"/>
      <c r="L9" s="5"/>
      <c r="M9" s="5"/>
    </row>
    <row r="10" spans="1:13" ht="33" customHeight="1">
      <c r="A10" s="587" t="s">
        <v>599</v>
      </c>
      <c r="B10" s="587"/>
      <c r="C10" s="587"/>
      <c r="D10" s="587"/>
      <c r="E10" s="587"/>
      <c r="F10" s="587"/>
      <c r="G10" s="587"/>
      <c r="H10" s="587"/>
      <c r="I10" s="5"/>
      <c r="J10" s="591"/>
      <c r="K10" s="591"/>
      <c r="L10" s="5"/>
      <c r="M10" s="5"/>
    </row>
    <row r="11" spans="1:8" ht="78.75" customHeight="1">
      <c r="A11" s="872" t="s">
        <v>600</v>
      </c>
      <c r="B11" s="872"/>
      <c r="C11" s="872"/>
      <c r="D11" s="872"/>
      <c r="E11" s="872"/>
      <c r="F11" s="872"/>
      <c r="G11" s="872"/>
      <c r="H11" s="872"/>
    </row>
    <row r="12" spans="1:8" ht="43.5" customHeight="1" thickBot="1">
      <c r="A12" s="563" t="s">
        <v>39</v>
      </c>
      <c r="B12" s="563"/>
      <c r="C12" s="563"/>
      <c r="D12" s="563"/>
      <c r="E12" s="563"/>
      <c r="F12" s="563"/>
      <c r="G12" s="563"/>
      <c r="H12" s="563"/>
    </row>
    <row r="13" spans="1:10" ht="25.5" customHeight="1">
      <c r="A13" s="512" t="s">
        <v>32</v>
      </c>
      <c r="B13" s="514" t="s">
        <v>33</v>
      </c>
      <c r="C13" s="547" t="s">
        <v>34</v>
      </c>
      <c r="D13" s="548"/>
      <c r="E13" s="514" t="s">
        <v>601</v>
      </c>
      <c r="F13" s="537" t="s">
        <v>349</v>
      </c>
      <c r="G13" s="514" t="s">
        <v>26</v>
      </c>
      <c r="H13" s="549" t="s">
        <v>524</v>
      </c>
      <c r="I13" s="40"/>
      <c r="J13" s="5"/>
    </row>
    <row r="14" spans="1:10" ht="38.25" customHeight="1" thickBot="1">
      <c r="A14" s="513"/>
      <c r="B14" s="515"/>
      <c r="C14" s="244" t="s">
        <v>37</v>
      </c>
      <c r="D14" s="244" t="s">
        <v>38</v>
      </c>
      <c r="E14" s="515"/>
      <c r="F14" s="538"/>
      <c r="G14" s="515"/>
      <c r="H14" s="550"/>
      <c r="I14" s="40"/>
      <c r="J14" s="5"/>
    </row>
    <row r="15" spans="1:10" ht="32.25" customHeight="1">
      <c r="A15" s="369" t="s">
        <v>602</v>
      </c>
      <c r="B15" s="221">
        <v>3000</v>
      </c>
      <c r="C15" s="221" t="s">
        <v>867</v>
      </c>
      <c r="D15" s="221" t="s">
        <v>868</v>
      </c>
      <c r="E15" s="221" t="s">
        <v>41</v>
      </c>
      <c r="F15" s="221">
        <v>18</v>
      </c>
      <c r="G15" s="221" t="s">
        <v>603</v>
      </c>
      <c r="H15" s="370">
        <v>17750</v>
      </c>
      <c r="I15" s="44"/>
      <c r="J15" s="51"/>
    </row>
    <row r="16" spans="1:10" ht="32.25" customHeight="1">
      <c r="A16" s="255" t="s">
        <v>604</v>
      </c>
      <c r="B16" s="249">
        <v>5000</v>
      </c>
      <c r="C16" s="249" t="s">
        <v>867</v>
      </c>
      <c r="D16" s="249" t="s">
        <v>868</v>
      </c>
      <c r="E16" s="249" t="s">
        <v>41</v>
      </c>
      <c r="F16" s="249">
        <v>20</v>
      </c>
      <c r="G16" s="249" t="s">
        <v>603</v>
      </c>
      <c r="H16" s="365">
        <v>20650</v>
      </c>
      <c r="I16" s="44"/>
      <c r="J16" s="51"/>
    </row>
    <row r="17" spans="1:10" ht="32.25" customHeight="1">
      <c r="A17" s="255" t="s">
        <v>605</v>
      </c>
      <c r="B17" s="249">
        <v>7500</v>
      </c>
      <c r="C17" s="249" t="s">
        <v>867</v>
      </c>
      <c r="D17" s="249" t="s">
        <v>868</v>
      </c>
      <c r="E17" s="249" t="s">
        <v>41</v>
      </c>
      <c r="F17" s="249">
        <v>32</v>
      </c>
      <c r="G17" s="249" t="s">
        <v>606</v>
      </c>
      <c r="H17" s="365">
        <v>27500</v>
      </c>
      <c r="I17" s="44"/>
      <c r="J17" s="51"/>
    </row>
    <row r="18" spans="1:10" ht="32.25" customHeight="1">
      <c r="A18" s="255" t="s">
        <v>607</v>
      </c>
      <c r="B18" s="249">
        <v>10000</v>
      </c>
      <c r="C18" s="249" t="s">
        <v>867</v>
      </c>
      <c r="D18" s="249" t="s">
        <v>868</v>
      </c>
      <c r="E18" s="249" t="s">
        <v>41</v>
      </c>
      <c r="F18" s="249">
        <v>35</v>
      </c>
      <c r="G18" s="249" t="s">
        <v>606</v>
      </c>
      <c r="H18" s="365">
        <v>31900</v>
      </c>
      <c r="I18" s="44"/>
      <c r="J18" s="51"/>
    </row>
    <row r="19" spans="1:10" ht="32.25" customHeight="1" thickBot="1">
      <c r="A19" s="256" t="s">
        <v>608</v>
      </c>
      <c r="B19" s="225">
        <v>12000</v>
      </c>
      <c r="C19" s="225" t="s">
        <v>867</v>
      </c>
      <c r="D19" s="225" t="s">
        <v>868</v>
      </c>
      <c r="E19" s="225" t="s">
        <v>41</v>
      </c>
      <c r="F19" s="225">
        <v>35</v>
      </c>
      <c r="G19" s="225" t="s">
        <v>606</v>
      </c>
      <c r="H19" s="366">
        <v>36300</v>
      </c>
      <c r="I19" s="44"/>
      <c r="J19" s="51"/>
    </row>
    <row r="20" spans="1:10" ht="46.5" customHeight="1" hidden="1" thickBot="1">
      <c r="A20" s="339"/>
      <c r="B20" s="340"/>
      <c r="C20" s="341"/>
      <c r="D20" s="341"/>
      <c r="E20" s="341"/>
      <c r="F20" s="341"/>
      <c r="G20" s="341"/>
      <c r="H20" s="342"/>
      <c r="I20" s="44"/>
      <c r="J20" s="51"/>
    </row>
    <row r="21" spans="1:10" ht="54.75" customHeight="1" hidden="1">
      <c r="A21" s="33"/>
      <c r="B21" s="873"/>
      <c r="C21" s="38"/>
      <c r="D21" s="38"/>
      <c r="E21" s="38"/>
      <c r="F21" s="38"/>
      <c r="G21" s="99"/>
      <c r="H21" s="343"/>
      <c r="I21" s="44"/>
      <c r="J21" s="51"/>
    </row>
    <row r="22" spans="1:10" ht="38.25" customHeight="1" hidden="1">
      <c r="A22" s="336"/>
      <c r="B22" s="806"/>
      <c r="C22" s="337"/>
      <c r="D22" s="337"/>
      <c r="E22" s="337"/>
      <c r="F22" s="337"/>
      <c r="G22" s="337"/>
      <c r="H22" s="338"/>
      <c r="I22" s="44"/>
      <c r="J22" s="51"/>
    </row>
    <row r="23" spans="1:10" ht="65.25" customHeight="1" hidden="1" thickBot="1">
      <c r="A23" s="34"/>
      <c r="B23" s="874"/>
      <c r="C23" s="18"/>
      <c r="D23" s="18"/>
      <c r="E23" s="18"/>
      <c r="F23" s="18"/>
      <c r="G23" s="18"/>
      <c r="H23" s="342"/>
      <c r="I23" s="44"/>
      <c r="J23" s="51"/>
    </row>
    <row r="24" spans="1:10" ht="31.5" customHeight="1" hidden="1">
      <c r="A24" s="33"/>
      <c r="B24" s="873"/>
      <c r="C24" s="38"/>
      <c r="D24" s="38"/>
      <c r="E24" s="38"/>
      <c r="F24" s="38"/>
      <c r="G24" s="38"/>
      <c r="H24" s="343"/>
      <c r="I24" s="44"/>
      <c r="J24" s="51"/>
    </row>
    <row r="25" spans="1:10" ht="31.5" customHeight="1" hidden="1" thickBot="1">
      <c r="A25" s="336"/>
      <c r="B25" s="806"/>
      <c r="C25" s="337"/>
      <c r="D25" s="337"/>
      <c r="E25" s="337"/>
      <c r="F25" s="337"/>
      <c r="G25" s="337"/>
      <c r="H25" s="344"/>
      <c r="I25" s="44"/>
      <c r="J25" s="51"/>
    </row>
    <row r="26" spans="1:10" ht="27" customHeight="1" hidden="1" thickBot="1">
      <c r="A26" s="114"/>
      <c r="B26" s="115"/>
      <c r="C26" s="116"/>
      <c r="D26" s="116"/>
      <c r="E26" s="116"/>
      <c r="F26" s="116"/>
      <c r="G26" s="116"/>
      <c r="H26" s="345"/>
      <c r="I26" s="44"/>
      <c r="J26" s="51"/>
    </row>
    <row r="27" spans="1:10" ht="15" customHeight="1" hidden="1">
      <c r="A27" s="97"/>
      <c r="B27" s="87"/>
      <c r="C27" s="98"/>
      <c r="D27" s="98"/>
      <c r="E27" s="98"/>
      <c r="F27" s="98"/>
      <c r="G27" s="98"/>
      <c r="H27" s="59"/>
      <c r="I27" s="43"/>
      <c r="J27" s="51"/>
    </row>
    <row r="28" spans="1:10" ht="30.75" customHeight="1" hidden="1">
      <c r="A28" s="875"/>
      <c r="B28" s="876"/>
      <c r="C28" s="876"/>
      <c r="D28" s="876"/>
      <c r="E28" s="876"/>
      <c r="F28" s="876"/>
      <c r="G28" s="876"/>
      <c r="H28" s="876"/>
      <c r="I28" s="43"/>
      <c r="J28" s="51"/>
    </row>
    <row r="29" spans="1:10" ht="43.5" customHeight="1" thickBot="1">
      <c r="A29" s="563" t="s">
        <v>57</v>
      </c>
      <c r="B29" s="563"/>
      <c r="C29" s="563"/>
      <c r="D29" s="563"/>
      <c r="E29" s="563"/>
      <c r="F29" s="563"/>
      <c r="G29" s="563"/>
      <c r="H29" s="563"/>
      <c r="I29" s="43"/>
      <c r="J29" s="51"/>
    </row>
    <row r="30" spans="1:10" ht="37.5" customHeight="1" hidden="1">
      <c r="A30" s="877"/>
      <c r="B30" s="791"/>
      <c r="C30" s="851"/>
      <c r="D30" s="852"/>
      <c r="E30" s="791"/>
      <c r="F30" s="791"/>
      <c r="G30" s="791"/>
      <c r="H30" s="795"/>
      <c r="I30" s="43"/>
      <c r="J30" s="51"/>
    </row>
    <row r="31" spans="1:10" ht="34.5" customHeight="1" hidden="1" thickBot="1">
      <c r="A31" s="878"/>
      <c r="B31" s="879"/>
      <c r="C31" s="346"/>
      <c r="D31" s="346"/>
      <c r="E31" s="879"/>
      <c r="F31" s="879"/>
      <c r="G31" s="879"/>
      <c r="H31" s="796"/>
      <c r="I31" s="43"/>
      <c r="J31" s="51"/>
    </row>
    <row r="32" spans="1:10" ht="32.25" customHeight="1" hidden="1">
      <c r="A32" s="347"/>
      <c r="B32" s="881"/>
      <c r="C32" s="348"/>
      <c r="D32" s="348"/>
      <c r="E32" s="348"/>
      <c r="F32" s="348"/>
      <c r="G32" s="348"/>
      <c r="H32" s="349"/>
      <c r="I32" s="44"/>
      <c r="J32" s="51"/>
    </row>
    <row r="33" spans="1:10" ht="32.25" customHeight="1" hidden="1">
      <c r="A33" s="347"/>
      <c r="B33" s="881"/>
      <c r="C33" s="348"/>
      <c r="D33" s="348"/>
      <c r="E33" s="348"/>
      <c r="F33" s="348"/>
      <c r="G33" s="348"/>
      <c r="H33" s="350"/>
      <c r="I33" s="44"/>
      <c r="J33" s="51"/>
    </row>
    <row r="34" spans="1:10" ht="38.25" customHeight="1">
      <c r="A34" s="512" t="s">
        <v>32</v>
      </c>
      <c r="B34" s="514" t="s">
        <v>33</v>
      </c>
      <c r="C34" s="547" t="s">
        <v>58</v>
      </c>
      <c r="D34" s="548"/>
      <c r="E34" s="514" t="s">
        <v>475</v>
      </c>
      <c r="F34" s="537" t="s">
        <v>349</v>
      </c>
      <c r="G34" s="514" t="s">
        <v>35</v>
      </c>
      <c r="H34" s="549" t="s">
        <v>524</v>
      </c>
      <c r="I34" s="44"/>
      <c r="J34" s="51"/>
    </row>
    <row r="35" spans="1:10" ht="45" customHeight="1" thickBot="1">
      <c r="A35" s="513"/>
      <c r="B35" s="515"/>
      <c r="C35" s="244" t="s">
        <v>37</v>
      </c>
      <c r="D35" s="244" t="s">
        <v>38</v>
      </c>
      <c r="E35" s="515"/>
      <c r="F35" s="538"/>
      <c r="G35" s="515"/>
      <c r="H35" s="550"/>
      <c r="I35" s="44"/>
      <c r="J35" s="51"/>
    </row>
    <row r="36" spans="1:10" ht="41.25" customHeight="1">
      <c r="A36" s="371" t="s">
        <v>609</v>
      </c>
      <c r="B36" s="372">
        <v>9000</v>
      </c>
      <c r="C36" s="372" t="s">
        <v>869</v>
      </c>
      <c r="D36" s="372" t="s">
        <v>870</v>
      </c>
      <c r="E36" s="372" t="s">
        <v>610</v>
      </c>
      <c r="F36" s="372">
        <f>18*3+16</f>
        <v>70</v>
      </c>
      <c r="G36" s="372" t="s">
        <v>626</v>
      </c>
      <c r="H36" s="373">
        <v>53250</v>
      </c>
      <c r="I36" s="44"/>
      <c r="J36" s="51"/>
    </row>
    <row r="37" spans="1:10" ht="33.75" customHeight="1">
      <c r="A37" s="257" t="s">
        <v>611</v>
      </c>
      <c r="B37" s="252">
        <v>15000</v>
      </c>
      <c r="C37" s="252" t="s">
        <v>869</v>
      </c>
      <c r="D37" s="252" t="s">
        <v>870</v>
      </c>
      <c r="E37" s="252" t="s">
        <v>610</v>
      </c>
      <c r="F37" s="252">
        <f>20*3+16</f>
        <v>76</v>
      </c>
      <c r="G37" s="252" t="s">
        <v>627</v>
      </c>
      <c r="H37" s="367">
        <v>61950</v>
      </c>
      <c r="I37" s="44"/>
      <c r="J37" s="51"/>
    </row>
    <row r="38" spans="1:10" ht="36.75" customHeight="1">
      <c r="A38" s="257" t="s">
        <v>612</v>
      </c>
      <c r="B38" s="252">
        <v>22000</v>
      </c>
      <c r="C38" s="252" t="s">
        <v>869</v>
      </c>
      <c r="D38" s="252" t="s">
        <v>870</v>
      </c>
      <c r="E38" s="252" t="s">
        <v>610</v>
      </c>
      <c r="F38" s="252">
        <f>32*3+16</f>
        <v>112</v>
      </c>
      <c r="G38" s="252" t="s">
        <v>628</v>
      </c>
      <c r="H38" s="367">
        <v>82500</v>
      </c>
      <c r="I38" s="44"/>
      <c r="J38" s="51"/>
    </row>
    <row r="39" spans="1:10" ht="36" customHeight="1">
      <c r="A39" s="257" t="s">
        <v>613</v>
      </c>
      <c r="B39" s="252">
        <v>30000</v>
      </c>
      <c r="C39" s="252" t="s">
        <v>869</v>
      </c>
      <c r="D39" s="252" t="s">
        <v>870</v>
      </c>
      <c r="E39" s="252" t="s">
        <v>610</v>
      </c>
      <c r="F39" s="252">
        <f>35*3+16</f>
        <v>121</v>
      </c>
      <c r="G39" s="252" t="s">
        <v>629</v>
      </c>
      <c r="H39" s="367">
        <v>95700</v>
      </c>
      <c r="I39" s="44"/>
      <c r="J39" s="51"/>
    </row>
    <row r="40" spans="1:10" ht="36" customHeight="1" thickBot="1">
      <c r="A40" s="258" t="s">
        <v>614</v>
      </c>
      <c r="B40" s="235">
        <v>36000</v>
      </c>
      <c r="C40" s="235" t="s">
        <v>869</v>
      </c>
      <c r="D40" s="235" t="s">
        <v>870</v>
      </c>
      <c r="E40" s="235" t="s">
        <v>610</v>
      </c>
      <c r="F40" s="235">
        <f>35*3+16</f>
        <v>121</v>
      </c>
      <c r="G40" s="235" t="s">
        <v>630</v>
      </c>
      <c r="H40" s="368">
        <v>108900</v>
      </c>
      <c r="I40" s="44"/>
      <c r="J40" s="51"/>
    </row>
    <row r="41" spans="1:10" ht="26.25" customHeight="1" hidden="1" thickBot="1">
      <c r="A41" s="351"/>
      <c r="B41" s="882"/>
      <c r="C41" s="353"/>
      <c r="D41" s="353"/>
      <c r="E41" s="353"/>
      <c r="F41" s="353"/>
      <c r="G41" s="353"/>
      <c r="H41" s="354"/>
      <c r="I41" s="44"/>
      <c r="J41" s="51"/>
    </row>
    <row r="42" spans="1:8" ht="26.25" customHeight="1" hidden="1" thickBot="1">
      <c r="A42" s="351"/>
      <c r="B42" s="882"/>
      <c r="C42" s="353"/>
      <c r="D42" s="353"/>
      <c r="E42" s="353"/>
      <c r="F42" s="353"/>
      <c r="G42" s="353"/>
      <c r="H42" s="354"/>
    </row>
    <row r="43" spans="1:8" ht="18.75" customHeight="1" hidden="1" thickBot="1">
      <c r="A43" s="351"/>
      <c r="B43" s="882"/>
      <c r="C43" s="353"/>
      <c r="D43" s="353"/>
      <c r="E43" s="353"/>
      <c r="F43" s="353"/>
      <c r="G43" s="353"/>
      <c r="H43" s="354"/>
    </row>
    <row r="44" spans="1:8" ht="27" customHeight="1" hidden="1" thickBot="1">
      <c r="A44" s="351"/>
      <c r="B44" s="882"/>
      <c r="C44" s="353"/>
      <c r="D44" s="353"/>
      <c r="E44" s="353"/>
      <c r="F44" s="353"/>
      <c r="G44" s="353"/>
      <c r="H44" s="354"/>
    </row>
    <row r="45" spans="1:8" ht="25.5" customHeight="1" hidden="1" thickBot="1">
      <c r="A45" s="351"/>
      <c r="B45" s="882"/>
      <c r="C45" s="353"/>
      <c r="D45" s="353"/>
      <c r="E45" s="353"/>
      <c r="F45" s="353"/>
      <c r="G45" s="353"/>
      <c r="H45" s="354"/>
    </row>
    <row r="46" spans="1:8" ht="11.25" customHeight="1" hidden="1" thickBot="1">
      <c r="A46" s="351"/>
      <c r="B46" s="882"/>
      <c r="C46" s="353"/>
      <c r="D46" s="353"/>
      <c r="E46" s="353"/>
      <c r="F46" s="353"/>
      <c r="G46" s="353"/>
      <c r="H46" s="354"/>
    </row>
    <row r="47" spans="1:8" ht="49.5" customHeight="1" hidden="1" thickBot="1">
      <c r="A47" s="351"/>
      <c r="B47" s="882"/>
      <c r="C47" s="353"/>
      <c r="D47" s="353"/>
      <c r="E47" s="353"/>
      <c r="F47" s="353"/>
      <c r="G47" s="353"/>
      <c r="H47" s="354"/>
    </row>
    <row r="48" spans="1:8" ht="12" customHeight="1" hidden="1" thickBot="1">
      <c r="A48" s="351"/>
      <c r="B48" s="882"/>
      <c r="C48" s="353"/>
      <c r="D48" s="353"/>
      <c r="E48" s="353"/>
      <c r="F48" s="353"/>
      <c r="G48" s="353"/>
      <c r="H48" s="354"/>
    </row>
    <row r="49" spans="1:8" ht="25.5" customHeight="1" hidden="1" thickBot="1">
      <c r="A49" s="351"/>
      <c r="B49" s="352"/>
      <c r="C49" s="353"/>
      <c r="D49" s="353"/>
      <c r="E49" s="353"/>
      <c r="F49" s="353"/>
      <c r="G49" s="353"/>
      <c r="H49" s="354"/>
    </row>
    <row r="50" spans="1:8" ht="25.5" customHeight="1">
      <c r="A50" s="97"/>
      <c r="B50" s="87"/>
      <c r="C50" s="98"/>
      <c r="D50" s="98"/>
      <c r="E50" s="98"/>
      <c r="F50" s="98"/>
      <c r="G50" s="98"/>
      <c r="H50" s="59"/>
    </row>
    <row r="51" spans="1:8" ht="25.5" customHeight="1">
      <c r="A51" s="97"/>
      <c r="B51" s="87"/>
      <c r="C51" s="98"/>
      <c r="D51" s="98"/>
      <c r="E51" s="98"/>
      <c r="F51" s="98"/>
      <c r="G51" s="98"/>
      <c r="H51" s="59"/>
    </row>
    <row r="52" spans="1:8" ht="25.5" customHeight="1">
      <c r="A52" s="588" t="s">
        <v>346</v>
      </c>
      <c r="B52" s="589"/>
      <c r="C52" s="589"/>
      <c r="D52" s="589"/>
      <c r="E52" s="589"/>
      <c r="F52" s="589"/>
      <c r="G52" s="589"/>
      <c r="H52" s="589"/>
    </row>
    <row r="53" spans="1:8" ht="20.25" customHeight="1">
      <c r="A53" s="334"/>
      <c r="B53" s="335"/>
      <c r="C53" s="335"/>
      <c r="D53" s="335"/>
      <c r="E53" s="335"/>
      <c r="F53" s="335"/>
      <c r="G53" s="335"/>
      <c r="H53" s="335"/>
    </row>
    <row r="54" spans="1:8" ht="59.25" customHeight="1">
      <c r="A54" s="669" t="s">
        <v>615</v>
      </c>
      <c r="B54" s="669"/>
      <c r="C54" s="669"/>
      <c r="D54" s="669"/>
      <c r="E54" s="669"/>
      <c r="F54" s="669"/>
      <c r="G54" s="669"/>
      <c r="H54" s="669"/>
    </row>
    <row r="55" spans="1:8" ht="25.5" customHeight="1" hidden="1">
      <c r="A55" s="334"/>
      <c r="B55" s="335"/>
      <c r="C55" s="335"/>
      <c r="D55" s="335"/>
      <c r="E55" s="335"/>
      <c r="F55" s="335"/>
      <c r="G55" s="335"/>
      <c r="H55" s="335"/>
    </row>
    <row r="56" spans="1:8" ht="31.5" customHeight="1">
      <c r="A56" s="194" t="s">
        <v>485</v>
      </c>
      <c r="B56" s="194"/>
      <c r="C56" s="194" t="s">
        <v>486</v>
      </c>
      <c r="D56" s="194"/>
      <c r="E56" s="194"/>
      <c r="F56" s="194"/>
      <c r="G56" s="194"/>
      <c r="H56" s="194"/>
    </row>
    <row r="57" spans="1:8" s="355" customFormat="1" ht="42.75" customHeight="1">
      <c r="A57" s="194" t="s">
        <v>480</v>
      </c>
      <c r="B57" s="194"/>
      <c r="C57" s="194" t="s">
        <v>481</v>
      </c>
      <c r="D57" s="194"/>
      <c r="E57" s="194"/>
      <c r="F57" s="194"/>
      <c r="G57" s="194"/>
      <c r="H57" s="194"/>
    </row>
    <row r="58" spans="1:8" ht="33" customHeight="1">
      <c r="A58" s="194" t="s">
        <v>482</v>
      </c>
      <c r="B58" s="194"/>
      <c r="C58" s="194" t="s">
        <v>483</v>
      </c>
      <c r="D58" s="194"/>
      <c r="E58" s="194"/>
      <c r="F58" s="194"/>
      <c r="G58" s="194"/>
      <c r="H58" s="194"/>
    </row>
    <row r="59" spans="1:8" ht="30" customHeight="1">
      <c r="A59" s="194" t="s">
        <v>482</v>
      </c>
      <c r="B59" s="194"/>
      <c r="C59" s="194" t="s">
        <v>484</v>
      </c>
      <c r="D59" s="194"/>
      <c r="E59" s="194"/>
      <c r="F59" s="194"/>
      <c r="G59" s="194"/>
      <c r="H59" s="194"/>
    </row>
    <row r="60" spans="1:8" ht="16.5" customHeight="1">
      <c r="A60" s="134"/>
      <c r="B60" s="134"/>
      <c r="C60" s="134"/>
      <c r="D60" s="134"/>
      <c r="E60" s="134"/>
      <c r="F60" s="134"/>
      <c r="G60" s="134"/>
      <c r="H60" s="134"/>
    </row>
    <row r="61" spans="1:8" ht="64.5" customHeight="1">
      <c r="A61" s="527" t="s">
        <v>616</v>
      </c>
      <c r="B61" s="672"/>
      <c r="C61" s="672"/>
      <c r="D61" s="672"/>
      <c r="E61" s="672"/>
      <c r="F61" s="672"/>
      <c r="G61" s="672"/>
      <c r="H61" s="672"/>
    </row>
    <row r="62" spans="1:8" ht="96.75" customHeight="1">
      <c r="A62" s="527" t="s">
        <v>617</v>
      </c>
      <c r="B62" s="672"/>
      <c r="C62" s="672"/>
      <c r="D62" s="672"/>
      <c r="E62" s="672"/>
      <c r="F62" s="672"/>
      <c r="G62" s="672"/>
      <c r="H62" s="672"/>
    </row>
    <row r="63" spans="1:8" ht="53.25" customHeight="1">
      <c r="A63" s="134" t="s">
        <v>578</v>
      </c>
      <c r="B63" s="134"/>
      <c r="C63" s="134"/>
      <c r="D63" s="134"/>
      <c r="E63" s="134"/>
      <c r="F63" s="134"/>
      <c r="G63" s="134"/>
      <c r="H63" s="134"/>
    </row>
    <row r="64" spans="1:8" ht="36" customHeight="1">
      <c r="A64" s="880"/>
      <c r="B64" s="880"/>
      <c r="C64" s="880"/>
      <c r="D64" s="880"/>
      <c r="E64" s="880"/>
      <c r="F64" s="880"/>
      <c r="G64" s="880"/>
      <c r="H64" s="880"/>
    </row>
    <row r="65" spans="1:8" ht="25.5" customHeight="1">
      <c r="A65" s="527"/>
      <c r="B65" s="527"/>
      <c r="C65" s="527"/>
      <c r="D65" s="527"/>
      <c r="E65" s="527"/>
      <c r="F65" s="527"/>
      <c r="G65" s="527"/>
      <c r="H65" s="527"/>
    </row>
    <row r="66" spans="1:8" ht="25.5" customHeight="1">
      <c r="A66" s="333"/>
      <c r="B66" s="333"/>
      <c r="C66" s="333"/>
      <c r="D66" s="333"/>
      <c r="E66" s="333"/>
      <c r="F66" s="333"/>
      <c r="G66" s="333"/>
      <c r="H66" s="333"/>
    </row>
    <row r="67" spans="1:8" ht="25.5" customHeight="1">
      <c r="A67" s="132"/>
      <c r="B67" s="132"/>
      <c r="C67" s="132"/>
      <c r="D67" s="132"/>
      <c r="E67" s="132"/>
      <c r="F67" s="132"/>
      <c r="G67" s="132"/>
      <c r="H67" s="132"/>
    </row>
    <row r="68" spans="1:8" ht="25.5" customHeight="1">
      <c r="A68" s="527"/>
      <c r="B68" s="527"/>
      <c r="C68" s="527"/>
      <c r="D68" s="527"/>
      <c r="E68" s="527"/>
      <c r="F68" s="527"/>
      <c r="G68" s="527"/>
      <c r="H68" s="527"/>
    </row>
    <row r="69" spans="1:8" ht="25.5" customHeight="1">
      <c r="A69" s="668"/>
      <c r="B69" s="668"/>
      <c r="C69" s="668"/>
      <c r="D69" s="668"/>
      <c r="E69" s="668"/>
      <c r="F69" s="668"/>
      <c r="G69" s="668"/>
      <c r="H69" s="668"/>
    </row>
    <row r="70" spans="1:8" ht="25.5" customHeight="1">
      <c r="A70" s="668"/>
      <c r="B70" s="668"/>
      <c r="C70" s="668"/>
      <c r="D70" s="668"/>
      <c r="E70" s="668"/>
      <c r="F70" s="668"/>
      <c r="G70" s="668"/>
      <c r="H70" s="668"/>
    </row>
    <row r="71" spans="1:8" ht="25.5" customHeight="1">
      <c r="A71" s="883"/>
      <c r="B71" s="884"/>
      <c r="C71" s="884"/>
      <c r="D71" s="884"/>
      <c r="E71" s="884"/>
      <c r="F71" s="884"/>
      <c r="G71" s="884"/>
      <c r="H71" s="884"/>
    </row>
    <row r="72" spans="1:8" ht="25.5" customHeight="1">
      <c r="A72" s="578"/>
      <c r="B72" s="578"/>
      <c r="C72" s="578"/>
      <c r="D72" s="578"/>
      <c r="E72" s="578"/>
      <c r="F72" s="578"/>
      <c r="G72" s="578"/>
      <c r="H72" s="578"/>
    </row>
    <row r="73" spans="1:8" ht="25.5" customHeight="1">
      <c r="A73" s="578"/>
      <c r="B73" s="578"/>
      <c r="C73" s="578"/>
      <c r="D73" s="578"/>
      <c r="E73" s="578"/>
      <c r="F73" s="578"/>
      <c r="G73" s="578"/>
      <c r="H73" s="578"/>
    </row>
    <row r="74" spans="1:8" ht="25.5" customHeight="1">
      <c r="A74" s="578"/>
      <c r="B74" s="578"/>
      <c r="C74" s="578"/>
      <c r="D74" s="578"/>
      <c r="E74" s="578"/>
      <c r="F74" s="578"/>
      <c r="G74" s="578"/>
      <c r="H74" s="578"/>
    </row>
    <row r="75" spans="1:8" ht="25.5" customHeight="1">
      <c r="A75" s="578"/>
      <c r="B75" s="578"/>
      <c r="C75" s="578"/>
      <c r="D75" s="578"/>
      <c r="E75" s="578"/>
      <c r="F75" s="578"/>
      <c r="G75" s="578"/>
      <c r="H75" s="578"/>
    </row>
    <row r="76" spans="1:8" ht="25.5" customHeight="1">
      <c r="A76" s="578"/>
      <c r="B76" s="578"/>
      <c r="C76" s="578"/>
      <c r="D76" s="578"/>
      <c r="E76" s="578"/>
      <c r="F76" s="578"/>
      <c r="G76" s="578"/>
      <c r="H76" s="578"/>
    </row>
    <row r="77" spans="1:8" ht="25.5" customHeight="1">
      <c r="A77" s="578"/>
      <c r="B77" s="578"/>
      <c r="C77" s="578"/>
      <c r="D77" s="578"/>
      <c r="E77" s="578"/>
      <c r="F77" s="578"/>
      <c r="G77" s="578"/>
      <c r="H77" s="578"/>
    </row>
    <row r="78" spans="1:8" ht="25.5" customHeight="1">
      <c r="A78" s="578"/>
      <c r="B78" s="578"/>
      <c r="C78" s="578"/>
      <c r="D78" s="578"/>
      <c r="E78" s="578"/>
      <c r="F78" s="578"/>
      <c r="G78" s="578"/>
      <c r="H78" s="578"/>
    </row>
    <row r="79" spans="1:8" ht="25.5" customHeight="1">
      <c r="A79" s="578"/>
      <c r="B79" s="578"/>
      <c r="C79" s="578"/>
      <c r="D79" s="578"/>
      <c r="E79" s="578"/>
      <c r="F79" s="578"/>
      <c r="G79" s="578"/>
      <c r="H79" s="578"/>
    </row>
    <row r="80" spans="1:8" ht="25.5" customHeight="1">
      <c r="A80" s="578"/>
      <c r="B80" s="578"/>
      <c r="C80" s="578"/>
      <c r="D80" s="578"/>
      <c r="E80" s="578"/>
      <c r="F80" s="578"/>
      <c r="G80" s="578"/>
      <c r="H80" s="578"/>
    </row>
    <row r="81" spans="1:8" ht="25.5" customHeight="1">
      <c r="A81" s="578"/>
      <c r="B81" s="578"/>
      <c r="C81" s="578"/>
      <c r="D81" s="578"/>
      <c r="E81" s="578"/>
      <c r="F81" s="578"/>
      <c r="G81" s="578"/>
      <c r="H81" s="578"/>
    </row>
    <row r="82" ht="25.5" customHeight="1"/>
    <row r="83" ht="25.5" customHeight="1"/>
    <row r="84" ht="25.5" customHeight="1"/>
    <row r="85" ht="25.5" customHeight="1"/>
    <row r="86" ht="25.5" customHeight="1"/>
    <row r="314" ht="12.75">
      <c r="A314" s="5"/>
    </row>
    <row r="315" ht="12.75">
      <c r="A315" s="586"/>
    </row>
    <row r="316" ht="12.75">
      <c r="A316" s="586"/>
    </row>
    <row r="317" ht="15">
      <c r="A317" s="68"/>
    </row>
    <row r="318" ht="18">
      <c r="A318" s="69"/>
    </row>
    <row r="319" ht="18">
      <c r="A319" s="69"/>
    </row>
    <row r="320" ht="18">
      <c r="A320" s="69"/>
    </row>
    <row r="321" ht="18">
      <c r="A321" s="69"/>
    </row>
    <row r="322" ht="18">
      <c r="A322" s="69"/>
    </row>
    <row r="323" ht="18">
      <c r="A323" s="69"/>
    </row>
    <row r="324" ht="18">
      <c r="A324" s="69"/>
    </row>
    <row r="325" ht="18">
      <c r="A325" s="69"/>
    </row>
    <row r="326" ht="18">
      <c r="A326" s="69"/>
    </row>
    <row r="327" ht="18">
      <c r="A327" s="69"/>
    </row>
    <row r="328" ht="18">
      <c r="A328" s="69"/>
    </row>
    <row r="329" ht="18">
      <c r="A329" s="69"/>
    </row>
    <row r="330" ht="18">
      <c r="A330" s="70"/>
    </row>
    <row r="331" ht="18">
      <c r="A331" s="69"/>
    </row>
    <row r="332" ht="18">
      <c r="A332" s="69"/>
    </row>
    <row r="333" ht="18">
      <c r="A333" s="69"/>
    </row>
    <row r="334" ht="18">
      <c r="A334" s="69"/>
    </row>
    <row r="335" ht="18">
      <c r="A335" s="69"/>
    </row>
    <row r="336" ht="18">
      <c r="A336" s="69"/>
    </row>
    <row r="337" ht="18">
      <c r="A337" s="69"/>
    </row>
    <row r="338" ht="18">
      <c r="A338" s="69"/>
    </row>
    <row r="339" ht="18">
      <c r="A339" s="69"/>
    </row>
    <row r="340" ht="18">
      <c r="A340" s="69"/>
    </row>
    <row r="341" ht="18">
      <c r="A341" s="70"/>
    </row>
    <row r="342" ht="18">
      <c r="A342" s="70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</sheetData>
  <sheetProtection/>
  <mergeCells count="60">
    <mergeCell ref="C1:H4"/>
    <mergeCell ref="C5:H5"/>
    <mergeCell ref="C6:H6"/>
    <mergeCell ref="C7:H7"/>
    <mergeCell ref="A72:H72"/>
    <mergeCell ref="A78:H78"/>
    <mergeCell ref="F34:F35"/>
    <mergeCell ref="G34:G35"/>
    <mergeCell ref="H34:H35"/>
    <mergeCell ref="A71:H71"/>
    <mergeCell ref="A79:H79"/>
    <mergeCell ref="A80:H80"/>
    <mergeCell ref="A81:H81"/>
    <mergeCell ref="A315:A316"/>
    <mergeCell ref="A73:H73"/>
    <mergeCell ref="A74:H74"/>
    <mergeCell ref="A75:H75"/>
    <mergeCell ref="A76:H76"/>
    <mergeCell ref="A77:H77"/>
    <mergeCell ref="B41:B43"/>
    <mergeCell ref="B44:B46"/>
    <mergeCell ref="B47:B48"/>
    <mergeCell ref="A52:H52"/>
    <mergeCell ref="A54:H54"/>
    <mergeCell ref="A61:H61"/>
    <mergeCell ref="A62:H62"/>
    <mergeCell ref="A64:H64"/>
    <mergeCell ref="A65:H65"/>
    <mergeCell ref="A68:H68"/>
    <mergeCell ref="A69:H70"/>
    <mergeCell ref="B32:B33"/>
    <mergeCell ref="A34:A35"/>
    <mergeCell ref="B34:B35"/>
    <mergeCell ref="C34:D34"/>
    <mergeCell ref="E34:E35"/>
    <mergeCell ref="B24:B25"/>
    <mergeCell ref="A28:H28"/>
    <mergeCell ref="A29:H29"/>
    <mergeCell ref="A30:A31"/>
    <mergeCell ref="B30:B31"/>
    <mergeCell ref="C30:D30"/>
    <mergeCell ref="E30:E31"/>
    <mergeCell ref="F30:F31"/>
    <mergeCell ref="G30:G31"/>
    <mergeCell ref="C13:D13"/>
    <mergeCell ref="E13:E14"/>
    <mergeCell ref="F13:F14"/>
    <mergeCell ref="G13:G14"/>
    <mergeCell ref="H13:H14"/>
    <mergeCell ref="B21:B23"/>
    <mergeCell ref="A8:C9"/>
    <mergeCell ref="D8:H8"/>
    <mergeCell ref="D9:H9"/>
    <mergeCell ref="A10:H10"/>
    <mergeCell ref="J10:K10"/>
    <mergeCell ref="H30:H31"/>
    <mergeCell ref="A11:H11"/>
    <mergeCell ref="A12:H12"/>
    <mergeCell ref="A13:A14"/>
    <mergeCell ref="B13:B14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33"/>
  <sheetViews>
    <sheetView view="pageBreakPreview" zoomScale="70" zoomScaleNormal="55" zoomScaleSheetLayoutView="70" zoomScalePageLayoutView="40" workbookViewId="0" topLeftCell="A28">
      <selection activeCell="A14" sqref="A14:H14"/>
    </sheetView>
  </sheetViews>
  <sheetFormatPr defaultColWidth="9.00390625" defaultRowHeight="12.75"/>
  <cols>
    <col min="1" max="1" width="35.75390625" style="0" customWidth="1"/>
    <col min="2" max="6" width="20.75390625" style="0" customWidth="1"/>
    <col min="7" max="7" width="30.75390625" style="0" customWidth="1"/>
    <col min="8" max="8" width="40.75390625" style="364" customWidth="1"/>
    <col min="9" max="9" width="5.25390625" style="0" customWidth="1"/>
    <col min="10" max="10" width="34.125" style="0" customWidth="1"/>
    <col min="11" max="11" width="17.875" style="0" bestFit="1" customWidth="1"/>
  </cols>
  <sheetData>
    <row r="1" spans="3:8" ht="12.75" customHeight="1">
      <c r="C1" s="519" t="s">
        <v>544</v>
      </c>
      <c r="D1" s="519"/>
      <c r="E1" s="519"/>
      <c r="F1" s="519"/>
      <c r="G1" s="519"/>
      <c r="H1" s="519"/>
    </row>
    <row r="2" spans="3:11" s="85" customFormat="1" ht="23.25" customHeight="1">
      <c r="C2" s="519"/>
      <c r="D2" s="519"/>
      <c r="E2" s="519"/>
      <c r="F2" s="519"/>
      <c r="G2" s="519"/>
      <c r="H2" s="519"/>
      <c r="I2" s="137"/>
      <c r="J2" s="137"/>
      <c r="K2" s="137"/>
    </row>
    <row r="3" spans="3:11" s="85" customFormat="1" ht="18.75" customHeight="1">
      <c r="C3" s="519"/>
      <c r="D3" s="519"/>
      <c r="E3" s="519"/>
      <c r="F3" s="519"/>
      <c r="G3" s="519"/>
      <c r="H3" s="519"/>
      <c r="I3" s="137"/>
      <c r="J3" s="137"/>
      <c r="K3" s="137"/>
    </row>
    <row r="4" spans="3:11" s="85" customFormat="1" ht="18.75" customHeight="1">
      <c r="C4" s="519"/>
      <c r="D4" s="519"/>
      <c r="E4" s="519"/>
      <c r="F4" s="519"/>
      <c r="G4" s="519"/>
      <c r="H4" s="519"/>
      <c r="I4" s="138"/>
      <c r="J4" s="138"/>
      <c r="K4" s="138"/>
    </row>
    <row r="5" spans="3:8" s="85" customFormat="1" ht="18">
      <c r="C5" s="522" t="s">
        <v>547</v>
      </c>
      <c r="D5" s="522"/>
      <c r="E5" s="522"/>
      <c r="F5" s="522"/>
      <c r="G5" s="522"/>
      <c r="H5" s="522"/>
    </row>
    <row r="6" spans="1:8" ht="30" customHeight="1" hidden="1">
      <c r="A6" s="145"/>
      <c r="B6" s="145"/>
      <c r="C6" s="145"/>
      <c r="H6" s="146"/>
    </row>
    <row r="7" spans="1:8" ht="19.5" customHeight="1" hidden="1">
      <c r="A7" s="145"/>
      <c r="B7" s="145"/>
      <c r="C7" s="145"/>
      <c r="D7" s="138"/>
      <c r="E7" s="85"/>
      <c r="F7" s="85"/>
      <c r="G7" s="85"/>
      <c r="H7" s="146"/>
    </row>
    <row r="8" spans="1:8" ht="33" customHeight="1">
      <c r="A8" s="145"/>
      <c r="B8" s="145"/>
      <c r="C8" s="523" t="s">
        <v>666</v>
      </c>
      <c r="D8" s="524"/>
      <c r="E8" s="524"/>
      <c r="F8" s="524"/>
      <c r="G8" s="524"/>
      <c r="H8" s="524"/>
    </row>
    <row r="9" spans="1:8" ht="53.25" customHeight="1" thickBot="1">
      <c r="A9" s="145"/>
      <c r="B9" s="145"/>
      <c r="C9" s="520" t="s">
        <v>546</v>
      </c>
      <c r="D9" s="521"/>
      <c r="E9" s="521"/>
      <c r="F9" s="521"/>
      <c r="G9" s="521"/>
      <c r="H9" s="521"/>
    </row>
    <row r="10" spans="1:8" ht="18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11" ht="33" customHeight="1">
      <c r="A12" s="511" t="s">
        <v>338</v>
      </c>
      <c r="B12" s="511"/>
      <c r="C12" s="511"/>
      <c r="D12" s="511"/>
      <c r="E12" s="511"/>
      <c r="F12" s="511"/>
      <c r="G12" s="511"/>
      <c r="H12" s="511"/>
      <c r="J12" s="532"/>
      <c r="K12" s="532"/>
    </row>
    <row r="13" spans="1:10" ht="65.25" customHeight="1">
      <c r="A13" s="539" t="s">
        <v>379</v>
      </c>
      <c r="B13" s="539"/>
      <c r="C13" s="539"/>
      <c r="D13" s="539"/>
      <c r="E13" s="539"/>
      <c r="F13" s="539"/>
      <c r="G13" s="539"/>
      <c r="H13" s="539"/>
      <c r="J13" s="5"/>
    </row>
    <row r="14" spans="1:10" ht="50.25" customHeight="1">
      <c r="A14" s="536" t="s">
        <v>57</v>
      </c>
      <c r="B14" s="536"/>
      <c r="C14" s="536"/>
      <c r="D14" s="536"/>
      <c r="E14" s="536"/>
      <c r="F14" s="536"/>
      <c r="G14" s="536"/>
      <c r="H14" s="536"/>
      <c r="I14" s="5"/>
      <c r="J14" s="5"/>
    </row>
    <row r="15" spans="1:10" ht="23.25" customHeight="1" thickBot="1">
      <c r="A15" s="144"/>
      <c r="B15" s="144"/>
      <c r="C15" s="144"/>
      <c r="D15" s="144"/>
      <c r="E15" s="144"/>
      <c r="F15" s="144"/>
      <c r="G15" s="144"/>
      <c r="H15" s="144"/>
      <c r="I15" s="5"/>
      <c r="J15" s="5"/>
    </row>
    <row r="16" spans="1:10" ht="40.5" customHeight="1">
      <c r="A16" s="512" t="s">
        <v>32</v>
      </c>
      <c r="B16" s="514" t="s">
        <v>33</v>
      </c>
      <c r="C16" s="547" t="s">
        <v>58</v>
      </c>
      <c r="D16" s="548"/>
      <c r="E16" s="514" t="s">
        <v>475</v>
      </c>
      <c r="F16" s="537" t="s">
        <v>349</v>
      </c>
      <c r="G16" s="514" t="s">
        <v>35</v>
      </c>
      <c r="H16" s="549" t="s">
        <v>524</v>
      </c>
      <c r="I16" s="5"/>
      <c r="J16" s="5"/>
    </row>
    <row r="17" spans="1:10" ht="25.5" customHeight="1" thickBot="1">
      <c r="A17" s="513"/>
      <c r="B17" s="515"/>
      <c r="C17" s="244" t="s">
        <v>37</v>
      </c>
      <c r="D17" s="244" t="s">
        <v>38</v>
      </c>
      <c r="E17" s="515"/>
      <c r="F17" s="538"/>
      <c r="G17" s="515"/>
      <c r="H17" s="550"/>
      <c r="I17" s="5"/>
      <c r="J17" s="5"/>
    </row>
    <row r="18" spans="1:10" ht="30" customHeight="1">
      <c r="A18" s="220" t="s">
        <v>367</v>
      </c>
      <c r="B18" s="500">
        <v>2700</v>
      </c>
      <c r="C18" s="379" t="s">
        <v>60</v>
      </c>
      <c r="D18" s="379" t="s">
        <v>61</v>
      </c>
      <c r="E18" s="379" t="s">
        <v>62</v>
      </c>
      <c r="F18" s="488">
        <v>46</v>
      </c>
      <c r="G18" s="374" t="s">
        <v>631</v>
      </c>
      <c r="H18" s="222">
        <v>45000</v>
      </c>
      <c r="I18" s="5"/>
      <c r="J18" s="5"/>
    </row>
    <row r="19" spans="1:10" ht="30" customHeight="1" thickBot="1">
      <c r="A19" s="224" t="s">
        <v>368</v>
      </c>
      <c r="B19" s="502"/>
      <c r="C19" s="378" t="s">
        <v>64</v>
      </c>
      <c r="D19" s="378" t="s">
        <v>65</v>
      </c>
      <c r="E19" s="378" t="s">
        <v>62</v>
      </c>
      <c r="F19" s="489">
        <v>46</v>
      </c>
      <c r="G19" s="375" t="s">
        <v>632</v>
      </c>
      <c r="H19" s="226">
        <v>46050</v>
      </c>
      <c r="I19" s="5"/>
      <c r="J19" s="5"/>
    </row>
    <row r="20" spans="1:10" ht="30" customHeight="1">
      <c r="A20" s="227" t="s">
        <v>365</v>
      </c>
      <c r="B20" s="503">
        <v>3600</v>
      </c>
      <c r="C20" s="380" t="s">
        <v>60</v>
      </c>
      <c r="D20" s="380" t="s">
        <v>61</v>
      </c>
      <c r="E20" s="380" t="s">
        <v>62</v>
      </c>
      <c r="F20" s="485">
        <v>46</v>
      </c>
      <c r="G20" s="376" t="s">
        <v>633</v>
      </c>
      <c r="H20" s="229">
        <v>46650</v>
      </c>
      <c r="I20" s="5"/>
      <c r="J20" s="5"/>
    </row>
    <row r="21" spans="1:10" ht="30" customHeight="1" thickBot="1">
      <c r="A21" s="230" t="s">
        <v>366</v>
      </c>
      <c r="B21" s="504"/>
      <c r="C21" s="381" t="s">
        <v>64</v>
      </c>
      <c r="D21" s="381" t="s">
        <v>65</v>
      </c>
      <c r="E21" s="381" t="s">
        <v>62</v>
      </c>
      <c r="F21" s="486">
        <v>46</v>
      </c>
      <c r="G21" s="377" t="s">
        <v>634</v>
      </c>
      <c r="H21" s="232">
        <v>48300</v>
      </c>
      <c r="I21" s="5"/>
      <c r="J21" s="5"/>
    </row>
    <row r="22" spans="1:10" ht="30" customHeight="1">
      <c r="A22" s="220" t="s">
        <v>364</v>
      </c>
      <c r="B22" s="500">
        <v>6000</v>
      </c>
      <c r="C22" s="379" t="s">
        <v>60</v>
      </c>
      <c r="D22" s="379" t="s">
        <v>61</v>
      </c>
      <c r="E22" s="379" t="s">
        <v>62</v>
      </c>
      <c r="F22" s="488">
        <v>49</v>
      </c>
      <c r="G22" s="374" t="s">
        <v>635</v>
      </c>
      <c r="H22" s="222">
        <v>50250</v>
      </c>
      <c r="I22" s="5"/>
      <c r="J22" s="5"/>
    </row>
    <row r="23" spans="1:10" ht="30" customHeight="1" thickBot="1">
      <c r="A23" s="224" t="s">
        <v>363</v>
      </c>
      <c r="B23" s="501"/>
      <c r="C23" s="378" t="s">
        <v>64</v>
      </c>
      <c r="D23" s="378" t="s">
        <v>65</v>
      </c>
      <c r="E23" s="378" t="s">
        <v>62</v>
      </c>
      <c r="F23" s="489">
        <v>49</v>
      </c>
      <c r="G23" s="375" t="s">
        <v>636</v>
      </c>
      <c r="H23" s="226">
        <v>53400</v>
      </c>
      <c r="I23" s="5"/>
      <c r="J23" s="5"/>
    </row>
    <row r="24" spans="1:10" ht="30" customHeight="1">
      <c r="A24" s="227" t="s">
        <v>797</v>
      </c>
      <c r="B24" s="503">
        <v>9000</v>
      </c>
      <c r="C24" s="380" t="s">
        <v>787</v>
      </c>
      <c r="D24" s="380" t="s">
        <v>788</v>
      </c>
      <c r="E24" s="380" t="s">
        <v>62</v>
      </c>
      <c r="F24" s="485">
        <v>66</v>
      </c>
      <c r="G24" s="376" t="s">
        <v>798</v>
      </c>
      <c r="H24" s="229">
        <v>65400</v>
      </c>
      <c r="I24" s="43"/>
      <c r="J24" s="59"/>
    </row>
    <row r="25" spans="1:10" ht="30" customHeight="1">
      <c r="A25" s="414" t="s">
        <v>59</v>
      </c>
      <c r="B25" s="504"/>
      <c r="C25" s="462" t="s">
        <v>60</v>
      </c>
      <c r="D25" s="462" t="s">
        <v>61</v>
      </c>
      <c r="E25" s="462" t="s">
        <v>62</v>
      </c>
      <c r="F25" s="412">
        <v>72</v>
      </c>
      <c r="G25" s="463" t="s">
        <v>637</v>
      </c>
      <c r="H25" s="415">
        <v>69300</v>
      </c>
      <c r="I25" s="43"/>
      <c r="J25" s="59"/>
    </row>
    <row r="26" spans="1:10" ht="30" customHeight="1" thickBot="1">
      <c r="A26" s="230" t="s">
        <v>63</v>
      </c>
      <c r="B26" s="505"/>
      <c r="C26" s="381" t="s">
        <v>64</v>
      </c>
      <c r="D26" s="381" t="s">
        <v>65</v>
      </c>
      <c r="E26" s="381" t="s">
        <v>62</v>
      </c>
      <c r="F26" s="486">
        <v>72</v>
      </c>
      <c r="G26" s="377" t="s">
        <v>638</v>
      </c>
      <c r="H26" s="459">
        <v>72300</v>
      </c>
      <c r="I26" s="43"/>
      <c r="J26" s="59"/>
    </row>
    <row r="27" spans="1:10" ht="30" customHeight="1">
      <c r="A27" s="220" t="s">
        <v>786</v>
      </c>
      <c r="B27" s="500">
        <v>15000</v>
      </c>
      <c r="C27" s="379" t="s">
        <v>787</v>
      </c>
      <c r="D27" s="379" t="s">
        <v>788</v>
      </c>
      <c r="E27" s="379" t="s">
        <v>62</v>
      </c>
      <c r="F27" s="379">
        <v>69</v>
      </c>
      <c r="G27" s="379" t="s">
        <v>789</v>
      </c>
      <c r="H27" s="465">
        <v>75000</v>
      </c>
      <c r="I27" s="43"/>
      <c r="J27" s="59"/>
    </row>
    <row r="28" spans="1:10" ht="30" customHeight="1">
      <c r="A28" s="413" t="s">
        <v>66</v>
      </c>
      <c r="B28" s="502"/>
      <c r="C28" s="461" t="s">
        <v>60</v>
      </c>
      <c r="D28" s="461" t="s">
        <v>61</v>
      </c>
      <c r="E28" s="461" t="s">
        <v>62</v>
      </c>
      <c r="F28" s="461">
        <v>87</v>
      </c>
      <c r="G28" s="461" t="s">
        <v>639</v>
      </c>
      <c r="H28" s="466">
        <v>82950</v>
      </c>
      <c r="I28" s="43"/>
      <c r="J28" s="59"/>
    </row>
    <row r="29" spans="1:10" ht="30" customHeight="1" thickBot="1">
      <c r="A29" s="224" t="s">
        <v>67</v>
      </c>
      <c r="B29" s="501"/>
      <c r="C29" s="378" t="s">
        <v>64</v>
      </c>
      <c r="D29" s="378" t="s">
        <v>65</v>
      </c>
      <c r="E29" s="378" t="s">
        <v>62</v>
      </c>
      <c r="F29" s="378">
        <v>90</v>
      </c>
      <c r="G29" s="378" t="s">
        <v>640</v>
      </c>
      <c r="H29" s="467">
        <v>91500</v>
      </c>
      <c r="I29" s="43"/>
      <c r="J29" s="59"/>
    </row>
    <row r="30" spans="1:10" ht="30" customHeight="1">
      <c r="A30" s="227" t="s">
        <v>790</v>
      </c>
      <c r="B30" s="503">
        <v>22500</v>
      </c>
      <c r="C30" s="380" t="s">
        <v>787</v>
      </c>
      <c r="D30" s="380" t="s">
        <v>788</v>
      </c>
      <c r="E30" s="380" t="s">
        <v>62</v>
      </c>
      <c r="F30" s="485">
        <v>87</v>
      </c>
      <c r="G30" s="376" t="s">
        <v>791</v>
      </c>
      <c r="H30" s="229">
        <v>84000</v>
      </c>
      <c r="I30" s="43"/>
      <c r="J30" s="59"/>
    </row>
    <row r="31" spans="1:10" ht="30" customHeight="1">
      <c r="A31" s="414" t="s">
        <v>68</v>
      </c>
      <c r="B31" s="504"/>
      <c r="C31" s="462" t="s">
        <v>60</v>
      </c>
      <c r="D31" s="462" t="s">
        <v>61</v>
      </c>
      <c r="E31" s="462" t="s">
        <v>62</v>
      </c>
      <c r="F31" s="412">
        <v>102</v>
      </c>
      <c r="G31" s="463" t="s">
        <v>641</v>
      </c>
      <c r="H31" s="415">
        <v>99900</v>
      </c>
      <c r="I31" s="43"/>
      <c r="J31" s="59"/>
    </row>
    <row r="32" spans="1:10" ht="30" customHeight="1" thickBot="1">
      <c r="A32" s="230" t="s">
        <v>69</v>
      </c>
      <c r="B32" s="505"/>
      <c r="C32" s="381" t="s">
        <v>64</v>
      </c>
      <c r="D32" s="381" t="s">
        <v>65</v>
      </c>
      <c r="E32" s="381" t="s">
        <v>62</v>
      </c>
      <c r="F32" s="486">
        <v>111</v>
      </c>
      <c r="G32" s="377" t="s">
        <v>642</v>
      </c>
      <c r="H32" s="459">
        <v>116250</v>
      </c>
      <c r="I32" s="43"/>
      <c r="J32" s="59"/>
    </row>
    <row r="33" spans="1:10" ht="30" customHeight="1">
      <c r="A33" s="220" t="s">
        <v>792</v>
      </c>
      <c r="B33" s="500">
        <v>30000</v>
      </c>
      <c r="C33" s="379" t="s">
        <v>787</v>
      </c>
      <c r="D33" s="379" t="s">
        <v>788</v>
      </c>
      <c r="E33" s="379" t="s">
        <v>62</v>
      </c>
      <c r="F33" s="379">
        <v>96</v>
      </c>
      <c r="G33" s="379" t="s">
        <v>793</v>
      </c>
      <c r="H33" s="465">
        <v>105900</v>
      </c>
      <c r="I33" s="43"/>
      <c r="J33" s="59"/>
    </row>
    <row r="34" spans="1:10" ht="30" customHeight="1">
      <c r="A34" s="413" t="s">
        <v>70</v>
      </c>
      <c r="B34" s="502"/>
      <c r="C34" s="461" t="s">
        <v>60</v>
      </c>
      <c r="D34" s="461" t="s">
        <v>61</v>
      </c>
      <c r="E34" s="461" t="s">
        <v>62</v>
      </c>
      <c r="F34" s="461">
        <v>102</v>
      </c>
      <c r="G34" s="461" t="s">
        <v>643</v>
      </c>
      <c r="H34" s="466">
        <v>131700</v>
      </c>
      <c r="I34" s="43"/>
      <c r="J34" s="59"/>
    </row>
    <row r="35" spans="1:10" ht="30" customHeight="1" thickBot="1">
      <c r="A35" s="224" t="s">
        <v>71</v>
      </c>
      <c r="B35" s="501"/>
      <c r="C35" s="378" t="s">
        <v>64</v>
      </c>
      <c r="D35" s="378" t="s">
        <v>65</v>
      </c>
      <c r="E35" s="378" t="s">
        <v>62</v>
      </c>
      <c r="F35" s="378">
        <v>105</v>
      </c>
      <c r="G35" s="378" t="s">
        <v>644</v>
      </c>
      <c r="H35" s="467">
        <v>140100</v>
      </c>
      <c r="I35" s="43"/>
      <c r="J35" s="59"/>
    </row>
    <row r="36" spans="1:10" ht="30" customHeight="1">
      <c r="A36" s="227" t="s">
        <v>794</v>
      </c>
      <c r="B36" s="503">
        <v>36000</v>
      </c>
      <c r="C36" s="380" t="s">
        <v>787</v>
      </c>
      <c r="D36" s="380" t="s">
        <v>788</v>
      </c>
      <c r="E36" s="380" t="s">
        <v>62</v>
      </c>
      <c r="F36" s="485">
        <v>99</v>
      </c>
      <c r="G36" s="376" t="s">
        <v>795</v>
      </c>
      <c r="H36" s="229">
        <v>109800</v>
      </c>
      <c r="I36" s="43"/>
      <c r="J36" s="59"/>
    </row>
    <row r="37" spans="1:10" ht="30" customHeight="1">
      <c r="A37" s="414" t="s">
        <v>273</v>
      </c>
      <c r="B37" s="504"/>
      <c r="C37" s="462" t="s">
        <v>60</v>
      </c>
      <c r="D37" s="462" t="s">
        <v>61</v>
      </c>
      <c r="E37" s="462" t="s">
        <v>62</v>
      </c>
      <c r="F37" s="412">
        <v>120</v>
      </c>
      <c r="G37" s="463" t="s">
        <v>645</v>
      </c>
      <c r="H37" s="415">
        <v>149700</v>
      </c>
      <c r="I37" s="43"/>
      <c r="J37" s="59"/>
    </row>
    <row r="38" spans="1:10" ht="30" customHeight="1" thickBot="1">
      <c r="A38" s="230" t="s">
        <v>274</v>
      </c>
      <c r="B38" s="505"/>
      <c r="C38" s="381" t="s">
        <v>64</v>
      </c>
      <c r="D38" s="381" t="s">
        <v>65</v>
      </c>
      <c r="E38" s="381" t="s">
        <v>62</v>
      </c>
      <c r="F38" s="486">
        <v>120</v>
      </c>
      <c r="G38" s="377" t="s">
        <v>646</v>
      </c>
      <c r="H38" s="459">
        <v>157200</v>
      </c>
      <c r="I38" s="43"/>
      <c r="J38" s="59"/>
    </row>
    <row r="39" spans="1:10" ht="30" customHeight="1">
      <c r="A39" s="496" t="s">
        <v>835</v>
      </c>
      <c r="B39" s="502">
        <v>45000</v>
      </c>
      <c r="C39" s="464" t="s">
        <v>838</v>
      </c>
      <c r="D39" s="464" t="s">
        <v>839</v>
      </c>
      <c r="E39" s="464" t="s">
        <v>62</v>
      </c>
      <c r="F39" s="464">
        <v>150</v>
      </c>
      <c r="G39" s="464" t="s">
        <v>841</v>
      </c>
      <c r="H39" s="497">
        <v>168750</v>
      </c>
      <c r="I39" s="43"/>
      <c r="J39" s="59"/>
    </row>
    <row r="40" spans="1:10" ht="30" customHeight="1">
      <c r="A40" s="496" t="s">
        <v>395</v>
      </c>
      <c r="B40" s="502"/>
      <c r="C40" s="464" t="s">
        <v>60</v>
      </c>
      <c r="D40" s="464" t="s">
        <v>61</v>
      </c>
      <c r="E40" s="464" t="s">
        <v>62</v>
      </c>
      <c r="F40" s="464">
        <v>204</v>
      </c>
      <c r="G40" s="464" t="s">
        <v>647</v>
      </c>
      <c r="H40" s="497">
        <v>182400</v>
      </c>
      <c r="I40" s="43"/>
      <c r="J40" s="59"/>
    </row>
    <row r="41" spans="1:10" ht="30" customHeight="1" thickBot="1">
      <c r="A41" s="457" t="s">
        <v>428</v>
      </c>
      <c r="B41" s="502"/>
      <c r="C41" s="460" t="s">
        <v>531</v>
      </c>
      <c r="D41" s="460" t="s">
        <v>796</v>
      </c>
      <c r="E41" s="460" t="s">
        <v>62</v>
      </c>
      <c r="F41" s="460">
        <v>198</v>
      </c>
      <c r="G41" s="460" t="s">
        <v>799</v>
      </c>
      <c r="H41" s="498">
        <v>194700</v>
      </c>
      <c r="I41" s="43"/>
      <c r="J41" s="59"/>
    </row>
    <row r="42" spans="1:8" ht="26.25">
      <c r="A42" s="227" t="s">
        <v>836</v>
      </c>
      <c r="B42" s="503">
        <v>60000</v>
      </c>
      <c r="C42" s="380" t="s">
        <v>838</v>
      </c>
      <c r="D42" s="380" t="s">
        <v>839</v>
      </c>
      <c r="E42" s="380" t="s">
        <v>62</v>
      </c>
      <c r="F42" s="485">
        <v>162</v>
      </c>
      <c r="G42" s="376" t="s">
        <v>840</v>
      </c>
      <c r="H42" s="229">
        <v>205350</v>
      </c>
    </row>
    <row r="43" spans="1:8" ht="26.25">
      <c r="A43" s="414" t="s">
        <v>396</v>
      </c>
      <c r="B43" s="504"/>
      <c r="C43" s="494" t="s">
        <v>60</v>
      </c>
      <c r="D43" s="494" t="s">
        <v>61</v>
      </c>
      <c r="E43" s="494" t="s">
        <v>62</v>
      </c>
      <c r="F43" s="487">
        <v>225</v>
      </c>
      <c r="G43" s="495" t="s">
        <v>648</v>
      </c>
      <c r="H43" s="363">
        <v>232650</v>
      </c>
    </row>
    <row r="44" spans="1:8" ht="30.75" thickBot="1">
      <c r="A44" s="230" t="s">
        <v>448</v>
      </c>
      <c r="B44" s="505"/>
      <c r="C44" s="381" t="s">
        <v>531</v>
      </c>
      <c r="D44" s="381" t="s">
        <v>796</v>
      </c>
      <c r="E44" s="381" t="s">
        <v>62</v>
      </c>
      <c r="F44" s="486">
        <v>210</v>
      </c>
      <c r="G44" s="377" t="s">
        <v>800</v>
      </c>
      <c r="H44" s="459">
        <v>248250</v>
      </c>
    </row>
    <row r="45" spans="1:8" ht="26.25">
      <c r="A45" s="496" t="s">
        <v>837</v>
      </c>
      <c r="B45" s="502">
        <v>90000</v>
      </c>
      <c r="C45" s="464" t="s">
        <v>842</v>
      </c>
      <c r="D45" s="464" t="s">
        <v>839</v>
      </c>
      <c r="E45" s="464" t="s">
        <v>62</v>
      </c>
      <c r="F45" s="464">
        <v>201</v>
      </c>
      <c r="G45" s="464" t="s">
        <v>843</v>
      </c>
      <c r="H45" s="497">
        <v>229290</v>
      </c>
    </row>
    <row r="46" spans="1:8" ht="27" thickBot="1">
      <c r="A46" s="224" t="s">
        <v>449</v>
      </c>
      <c r="B46" s="501">
        <v>90000</v>
      </c>
      <c r="C46" s="378" t="s">
        <v>60</v>
      </c>
      <c r="D46" s="378" t="s">
        <v>61</v>
      </c>
      <c r="E46" s="378" t="s">
        <v>62</v>
      </c>
      <c r="F46" s="378">
        <v>273</v>
      </c>
      <c r="G46" s="378" t="s">
        <v>649</v>
      </c>
      <c r="H46" s="467">
        <v>274200</v>
      </c>
    </row>
    <row r="47" spans="1:8" ht="20.25" customHeight="1">
      <c r="A47" s="92"/>
      <c r="B47" s="93"/>
      <c r="C47" s="93"/>
      <c r="D47" s="93"/>
      <c r="E47" s="93"/>
      <c r="F47" s="93"/>
      <c r="G47" s="93"/>
      <c r="H47" s="59"/>
    </row>
    <row r="48" spans="1:8" ht="34.5" thickBot="1">
      <c r="A48" s="545" t="s">
        <v>278</v>
      </c>
      <c r="B48" s="545"/>
      <c r="C48" s="545"/>
      <c r="D48" s="545"/>
      <c r="E48" s="545"/>
      <c r="F48" s="545"/>
      <c r="G48" s="545"/>
      <c r="H48" s="545"/>
    </row>
    <row r="49" spans="1:8" ht="33">
      <c r="A49" s="551" t="s">
        <v>32</v>
      </c>
      <c r="B49" s="552"/>
      <c r="C49" s="552"/>
      <c r="D49" s="552"/>
      <c r="E49" s="553"/>
      <c r="F49" s="357" t="s">
        <v>349</v>
      </c>
      <c r="G49" s="357" t="s">
        <v>35</v>
      </c>
      <c r="H49" s="359" t="s">
        <v>524</v>
      </c>
    </row>
    <row r="50" spans="1:8" ht="30">
      <c r="A50" s="543" t="s">
        <v>24</v>
      </c>
      <c r="B50" s="544"/>
      <c r="C50" s="544"/>
      <c r="D50" s="544"/>
      <c r="E50" s="544"/>
      <c r="F50" s="248">
        <v>16</v>
      </c>
      <c r="G50" s="249" t="s">
        <v>429</v>
      </c>
      <c r="H50" s="250">
        <v>8600</v>
      </c>
    </row>
    <row r="51" spans="1:8" ht="30">
      <c r="A51" s="541" t="s">
        <v>25</v>
      </c>
      <c r="B51" s="542"/>
      <c r="C51" s="542"/>
      <c r="D51" s="542"/>
      <c r="E51" s="542"/>
      <c r="F51" s="251">
        <v>15</v>
      </c>
      <c r="G51" s="252" t="s">
        <v>429</v>
      </c>
      <c r="H51" s="253">
        <v>7100</v>
      </c>
    </row>
    <row r="52" spans="1:8" ht="26.25">
      <c r="A52" s="543" t="s">
        <v>356</v>
      </c>
      <c r="B52" s="544"/>
      <c r="C52" s="544"/>
      <c r="D52" s="544"/>
      <c r="E52" s="544"/>
      <c r="F52" s="248">
        <v>16</v>
      </c>
      <c r="G52" s="249" t="s">
        <v>429</v>
      </c>
      <c r="H52" s="250">
        <v>13000</v>
      </c>
    </row>
    <row r="53" spans="1:8" ht="25.5" customHeight="1">
      <c r="A53" s="541" t="s">
        <v>618</v>
      </c>
      <c r="B53" s="542"/>
      <c r="C53" s="542"/>
      <c r="D53" s="542"/>
      <c r="E53" s="542"/>
      <c r="F53" s="251">
        <v>18</v>
      </c>
      <c r="G53" s="252" t="s">
        <v>619</v>
      </c>
      <c r="H53" s="253">
        <v>15250</v>
      </c>
    </row>
    <row r="54" spans="1:8" ht="25.5" customHeight="1" thickBot="1">
      <c r="A54" s="554" t="s">
        <v>292</v>
      </c>
      <c r="B54" s="555"/>
      <c r="C54" s="555"/>
      <c r="D54" s="555"/>
      <c r="E54" s="555"/>
      <c r="F54" s="362">
        <v>11</v>
      </c>
      <c r="G54" s="225" t="s">
        <v>381</v>
      </c>
      <c r="H54" s="226">
        <v>5400</v>
      </c>
    </row>
    <row r="55" spans="1:8" ht="25.5" customHeight="1">
      <c r="A55" s="147"/>
      <c r="B55" s="147"/>
      <c r="C55" s="147"/>
      <c r="D55" s="147"/>
      <c r="E55" s="147"/>
      <c r="F55" s="110"/>
      <c r="G55" s="105"/>
      <c r="H55" s="148"/>
    </row>
    <row r="56" spans="1:8" ht="20.25">
      <c r="A56" s="94"/>
      <c r="B56" s="94"/>
      <c r="C56" s="94"/>
      <c r="D56" s="94"/>
      <c r="E56" s="94"/>
      <c r="F56" s="95"/>
      <c r="G56" s="93"/>
      <c r="H56" s="59"/>
    </row>
    <row r="57" spans="1:8" ht="26.25">
      <c r="A57" s="516" t="s">
        <v>346</v>
      </c>
      <c r="B57" s="517"/>
      <c r="C57" s="517"/>
      <c r="D57" s="517"/>
      <c r="E57" s="517"/>
      <c r="F57" s="517"/>
      <c r="G57" s="517"/>
      <c r="H57" s="517"/>
    </row>
    <row r="58" spans="1:8" ht="26.25">
      <c r="A58" s="136"/>
      <c r="B58" s="135"/>
      <c r="C58" s="135"/>
      <c r="D58" s="135"/>
      <c r="E58" s="135"/>
      <c r="F58" s="135"/>
      <c r="G58" s="135"/>
      <c r="H58" s="135"/>
    </row>
    <row r="59" spans="1:8" ht="21.75">
      <c r="A59" s="530" t="s">
        <v>473</v>
      </c>
      <c r="B59" s="530"/>
      <c r="C59" s="530"/>
      <c r="D59" s="530"/>
      <c r="E59" s="530"/>
      <c r="F59" s="530"/>
      <c r="G59" s="530"/>
      <c r="H59" s="530"/>
    </row>
    <row r="60" spans="1:8" ht="21.75">
      <c r="A60" s="530" t="s">
        <v>382</v>
      </c>
      <c r="B60" s="530"/>
      <c r="C60" s="530"/>
      <c r="D60" s="530"/>
      <c r="E60" s="530"/>
      <c r="F60" s="530"/>
      <c r="G60" s="530"/>
      <c r="H60" s="530"/>
    </row>
    <row r="61" spans="1:8" ht="21.75">
      <c r="A61" s="530" t="s">
        <v>577</v>
      </c>
      <c r="B61" s="530"/>
      <c r="C61" s="530"/>
      <c r="D61" s="530"/>
      <c r="E61" s="530"/>
      <c r="F61" s="530"/>
      <c r="G61" s="530"/>
      <c r="H61" s="530"/>
    </row>
    <row r="62" spans="1:8" ht="21.75">
      <c r="A62" s="529" t="s">
        <v>336</v>
      </c>
      <c r="B62" s="529"/>
      <c r="C62" s="529"/>
      <c r="D62" s="529"/>
      <c r="E62" s="529"/>
      <c r="F62" s="529"/>
      <c r="G62" s="529"/>
      <c r="H62" s="529"/>
    </row>
    <row r="63" spans="1:8" ht="21.75">
      <c r="A63" s="198" t="s">
        <v>498</v>
      </c>
      <c r="B63" s="198"/>
      <c r="C63" s="198"/>
      <c r="D63" s="198"/>
      <c r="E63" s="198" t="s">
        <v>499</v>
      </c>
      <c r="F63" s="198"/>
      <c r="G63" s="198"/>
      <c r="H63" s="198"/>
    </row>
    <row r="64" spans="1:8" ht="21.75">
      <c r="A64" s="198" t="s">
        <v>500</v>
      </c>
      <c r="B64" s="198"/>
      <c r="C64" s="198"/>
      <c r="D64" s="198"/>
      <c r="E64" s="198" t="s">
        <v>501</v>
      </c>
      <c r="F64" s="198"/>
      <c r="G64" s="198"/>
      <c r="H64" s="198"/>
    </row>
    <row r="65" spans="1:8" ht="21.75">
      <c r="A65" s="198" t="s">
        <v>500</v>
      </c>
      <c r="B65" s="198"/>
      <c r="C65" s="198"/>
      <c r="D65" s="198"/>
      <c r="E65" s="198" t="s">
        <v>502</v>
      </c>
      <c r="F65" s="198"/>
      <c r="G65" s="198"/>
      <c r="H65" s="198"/>
    </row>
    <row r="66" spans="1:8" ht="21.75">
      <c r="A66" s="198" t="s">
        <v>503</v>
      </c>
      <c r="B66" s="198"/>
      <c r="C66" s="198"/>
      <c r="D66" s="198"/>
      <c r="E66" s="198" t="s">
        <v>504</v>
      </c>
      <c r="F66" s="198"/>
      <c r="G66" s="198"/>
      <c r="H66" s="198"/>
    </row>
    <row r="67" spans="1:8" ht="21.75">
      <c r="A67" s="198" t="s">
        <v>505</v>
      </c>
      <c r="B67" s="198"/>
      <c r="C67" s="198"/>
      <c r="D67" s="198"/>
      <c r="E67" s="198" t="s">
        <v>494</v>
      </c>
      <c r="F67" s="198"/>
      <c r="G67" s="198"/>
      <c r="H67" s="198"/>
    </row>
    <row r="68" spans="1:8" ht="21.75">
      <c r="A68" s="198" t="s">
        <v>506</v>
      </c>
      <c r="B68" s="198"/>
      <c r="C68" s="198"/>
      <c r="D68" s="198"/>
      <c r="E68" s="198" t="s">
        <v>496</v>
      </c>
      <c r="F68" s="198"/>
      <c r="G68" s="198"/>
      <c r="H68" s="198"/>
    </row>
    <row r="69" spans="1:8" ht="21.75">
      <c r="A69" s="198" t="s">
        <v>506</v>
      </c>
      <c r="B69" s="198"/>
      <c r="C69" s="198"/>
      <c r="D69" s="198"/>
      <c r="E69" s="198" t="s">
        <v>507</v>
      </c>
      <c r="F69" s="198"/>
      <c r="G69" s="198"/>
      <c r="H69" s="198"/>
    </row>
    <row r="70" spans="1:8" ht="21.75">
      <c r="A70" s="198" t="s">
        <v>508</v>
      </c>
      <c r="B70" s="198"/>
      <c r="C70" s="198"/>
      <c r="D70" s="198"/>
      <c r="E70" s="198" t="s">
        <v>484</v>
      </c>
      <c r="F70" s="198"/>
      <c r="G70" s="198"/>
      <c r="H70" s="198"/>
    </row>
    <row r="71" spans="1:8" ht="21.75">
      <c r="A71" s="557" t="s">
        <v>578</v>
      </c>
      <c r="B71" s="531"/>
      <c r="C71" s="531"/>
      <c r="D71" s="531"/>
      <c r="E71" s="531"/>
      <c r="F71" s="531"/>
      <c r="G71" s="531"/>
      <c r="H71" s="531"/>
    </row>
    <row r="73" spans="1:8" ht="25.5">
      <c r="A73" s="527"/>
      <c r="B73" s="527"/>
      <c r="C73" s="527"/>
      <c r="D73" s="527"/>
      <c r="E73" s="527"/>
      <c r="F73" s="527"/>
      <c r="G73" s="527"/>
      <c r="H73" s="527"/>
    </row>
    <row r="74" spans="1:8" ht="12.75">
      <c r="A74" s="526"/>
      <c r="B74" s="526"/>
      <c r="C74" s="526"/>
      <c r="D74" s="526"/>
      <c r="E74" s="526"/>
      <c r="F74" s="526"/>
      <c r="G74" s="526"/>
      <c r="H74" s="526"/>
    </row>
    <row r="282" ht="23.25" customHeight="1"/>
    <row r="283" ht="3.75" customHeight="1"/>
    <row r="299" ht="12.75">
      <c r="A299" s="60"/>
    </row>
    <row r="300" ht="12.75">
      <c r="A300" s="60"/>
    </row>
    <row r="301" ht="12.75">
      <c r="A301" s="60"/>
    </row>
    <row r="302" ht="20.25">
      <c r="A302" s="61"/>
    </row>
    <row r="303" ht="20.25">
      <c r="A303" s="62"/>
    </row>
    <row r="304" ht="12.75">
      <c r="A304" s="556"/>
    </row>
    <row r="305" ht="12.75">
      <c r="A305" s="556"/>
    </row>
    <row r="306" ht="12.75">
      <c r="A306" s="64"/>
    </row>
    <row r="307" ht="20.25">
      <c r="A307" s="65"/>
    </row>
    <row r="308" ht="20.25">
      <c r="A308" s="65"/>
    </row>
    <row r="309" ht="20.25">
      <c r="A309" s="65"/>
    </row>
    <row r="310" ht="20.25">
      <c r="A310" s="65"/>
    </row>
    <row r="311" ht="20.25">
      <c r="A311" s="65"/>
    </row>
    <row r="312" ht="20.25">
      <c r="A312" s="65"/>
    </row>
    <row r="313" ht="20.25">
      <c r="A313" s="65"/>
    </row>
    <row r="314" ht="20.25">
      <c r="A314" s="66"/>
    </row>
    <row r="315" ht="20.25">
      <c r="A315" s="66"/>
    </row>
    <row r="316" ht="20.25">
      <c r="A316" s="66"/>
    </row>
    <row r="317" ht="20.25">
      <c r="A317" s="66"/>
    </row>
    <row r="318" ht="20.25">
      <c r="A318" s="66"/>
    </row>
    <row r="319" ht="20.25">
      <c r="A319" s="66"/>
    </row>
    <row r="320" ht="20.25">
      <c r="A320" s="66"/>
    </row>
    <row r="321" ht="20.25">
      <c r="A321" s="66"/>
    </row>
    <row r="322" ht="20.25">
      <c r="A322" s="66"/>
    </row>
    <row r="323" ht="20.25">
      <c r="A323" s="66"/>
    </row>
    <row r="324" ht="20.25">
      <c r="A324" s="66"/>
    </row>
    <row r="325" ht="12.75">
      <c r="A325" s="60"/>
    </row>
    <row r="326" ht="12.75">
      <c r="A326" s="60"/>
    </row>
    <row r="327" ht="15.75">
      <c r="A327" s="63"/>
    </row>
    <row r="328" ht="20.25">
      <c r="A328" s="67"/>
    </row>
    <row r="329" ht="20.25">
      <c r="A329" s="67"/>
    </row>
    <row r="330" ht="20.25">
      <c r="A330" s="67"/>
    </row>
    <row r="331" ht="20.25">
      <c r="A331" s="67"/>
    </row>
    <row r="332" ht="20.25">
      <c r="A332" s="67"/>
    </row>
    <row r="333" ht="20.25">
      <c r="A333" s="67"/>
    </row>
  </sheetData>
  <sheetProtection/>
  <mergeCells count="45">
    <mergeCell ref="A304:A305"/>
    <mergeCell ref="A71:H71"/>
    <mergeCell ref="A73:H73"/>
    <mergeCell ref="A74:H74"/>
    <mergeCell ref="A62:H62"/>
    <mergeCell ref="A57:H57"/>
    <mergeCell ref="C1:H4"/>
    <mergeCell ref="A60:H60"/>
    <mergeCell ref="A61:H61"/>
    <mergeCell ref="B20:B21"/>
    <mergeCell ref="B22:B23"/>
    <mergeCell ref="A52:E52"/>
    <mergeCell ref="A59:H59"/>
    <mergeCell ref="A49:E49"/>
    <mergeCell ref="A54:E54"/>
    <mergeCell ref="A51:E51"/>
    <mergeCell ref="A53:E53"/>
    <mergeCell ref="A50:E50"/>
    <mergeCell ref="A48:H48"/>
    <mergeCell ref="A10:C11"/>
    <mergeCell ref="F16:F17"/>
    <mergeCell ref="C16:D16"/>
    <mergeCell ref="A13:H13"/>
    <mergeCell ref="D10:H10"/>
    <mergeCell ref="H16:H17"/>
    <mergeCell ref="B36:B38"/>
    <mergeCell ref="C5:H5"/>
    <mergeCell ref="C8:H8"/>
    <mergeCell ref="C9:H9"/>
    <mergeCell ref="D11:H11"/>
    <mergeCell ref="B42:B44"/>
    <mergeCell ref="J12:K12"/>
    <mergeCell ref="G16:G17"/>
    <mergeCell ref="E16:E17"/>
    <mergeCell ref="A12:H12"/>
    <mergeCell ref="A14:H14"/>
    <mergeCell ref="B39:B41"/>
    <mergeCell ref="B45:B46"/>
    <mergeCell ref="A16:A17"/>
    <mergeCell ref="B16:B17"/>
    <mergeCell ref="B24:B26"/>
    <mergeCell ref="B27:B29"/>
    <mergeCell ref="B30:B32"/>
    <mergeCell ref="B33:B35"/>
    <mergeCell ref="B18:B19"/>
  </mergeCells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4"/>
  <sheetViews>
    <sheetView view="pageBreakPreview" zoomScale="70" zoomScaleNormal="70" zoomScaleSheetLayoutView="70" zoomScalePageLayoutView="0" workbookViewId="0" topLeftCell="A1">
      <selection activeCell="C21" sqref="C21"/>
    </sheetView>
  </sheetViews>
  <sheetFormatPr defaultColWidth="9.00390625" defaultRowHeight="12.75"/>
  <cols>
    <col min="1" max="1" width="35.75390625" style="4" customWidth="1"/>
    <col min="2" max="6" width="20.75390625" style="4" customWidth="1"/>
    <col min="7" max="7" width="30.75390625" style="4" customWidth="1"/>
    <col min="8" max="8" width="40.75390625" style="4" customWidth="1"/>
    <col min="9" max="9" width="11.125" style="0" customWidth="1"/>
  </cols>
  <sheetData>
    <row r="1" spans="1:8" ht="12.75" customHeight="1">
      <c r="A1"/>
      <c r="B1"/>
      <c r="C1" s="519" t="s">
        <v>544</v>
      </c>
      <c r="D1" s="519"/>
      <c r="E1" s="519"/>
      <c r="F1" s="519"/>
      <c r="G1" s="519"/>
      <c r="H1" s="519"/>
    </row>
    <row r="2" spans="3:11" s="85" customFormat="1" ht="23.25" customHeight="1">
      <c r="C2" s="519"/>
      <c r="D2" s="519"/>
      <c r="E2" s="519"/>
      <c r="F2" s="519"/>
      <c r="G2" s="519"/>
      <c r="H2" s="519"/>
      <c r="I2" s="137"/>
      <c r="J2" s="137"/>
      <c r="K2" s="137"/>
    </row>
    <row r="3" spans="3:11" s="85" customFormat="1" ht="18.75" customHeight="1">
      <c r="C3" s="519"/>
      <c r="D3" s="519"/>
      <c r="E3" s="519"/>
      <c r="F3" s="519"/>
      <c r="G3" s="519"/>
      <c r="H3" s="519"/>
      <c r="I3" s="137"/>
      <c r="J3" s="137"/>
      <c r="K3" s="137"/>
    </row>
    <row r="4" spans="3:11" s="85" customFormat="1" ht="18.75" customHeight="1">
      <c r="C4" s="519"/>
      <c r="D4" s="519"/>
      <c r="E4" s="519"/>
      <c r="F4" s="519"/>
      <c r="G4" s="519"/>
      <c r="H4" s="519"/>
      <c r="I4" s="138"/>
      <c r="J4" s="138"/>
      <c r="K4" s="138"/>
    </row>
    <row r="5" spans="3:8" s="85" customFormat="1" ht="18">
      <c r="C5" s="522" t="s">
        <v>547</v>
      </c>
      <c r="D5" s="522"/>
      <c r="E5" s="522"/>
      <c r="F5" s="522"/>
      <c r="G5" s="522"/>
      <c r="H5" s="522"/>
    </row>
    <row r="6" spans="1:8" ht="30" customHeight="1" hidden="1">
      <c r="A6" s="145"/>
      <c r="B6" s="145"/>
      <c r="C6" s="145"/>
      <c r="D6"/>
      <c r="E6"/>
      <c r="F6"/>
      <c r="G6"/>
      <c r="H6" s="146"/>
    </row>
    <row r="7" spans="1:8" ht="19.5" customHeight="1" hidden="1">
      <c r="A7" s="145"/>
      <c r="B7" s="145"/>
      <c r="C7" s="145"/>
      <c r="D7" s="138"/>
      <c r="E7" s="85"/>
      <c r="F7" s="85"/>
      <c r="G7" s="85"/>
      <c r="H7" s="146"/>
    </row>
    <row r="8" spans="1:8" ht="33" customHeight="1">
      <c r="A8" s="145"/>
      <c r="B8" s="145"/>
      <c r="C8" s="523" t="s">
        <v>666</v>
      </c>
      <c r="D8" s="524"/>
      <c r="E8" s="524"/>
      <c r="F8" s="524"/>
      <c r="G8" s="524"/>
      <c r="H8" s="524"/>
    </row>
    <row r="9" spans="1:8" ht="53.25" customHeight="1" thickBot="1">
      <c r="A9" s="202"/>
      <c r="B9" s="202"/>
      <c r="C9" s="558" t="s">
        <v>546</v>
      </c>
      <c r="D9" s="559"/>
      <c r="E9" s="559"/>
      <c r="F9" s="559"/>
      <c r="G9" s="559"/>
      <c r="H9" s="559"/>
    </row>
    <row r="10" spans="1:8" ht="18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8" ht="40.5" customHeight="1">
      <c r="A12" s="511" t="s">
        <v>573</v>
      </c>
      <c r="B12" s="511"/>
      <c r="C12" s="511"/>
      <c r="D12" s="511"/>
      <c r="E12" s="212"/>
      <c r="F12" s="564"/>
      <c r="G12" s="564"/>
      <c r="H12" s="564"/>
    </row>
    <row r="13" spans="1:8" ht="15" customHeight="1">
      <c r="A13" s="565" t="s">
        <v>574</v>
      </c>
      <c r="B13" s="566"/>
      <c r="C13" s="566"/>
      <c r="D13" s="566"/>
      <c r="E13" s="566"/>
      <c r="F13" s="566"/>
      <c r="G13" s="566"/>
      <c r="H13" s="567"/>
    </row>
    <row r="14" spans="1:8" ht="12.75">
      <c r="A14" s="568"/>
      <c r="B14" s="569"/>
      <c r="C14" s="569"/>
      <c r="D14" s="569"/>
      <c r="E14" s="569"/>
      <c r="F14" s="569"/>
      <c r="G14" s="569"/>
      <c r="H14" s="570"/>
    </row>
    <row r="15" spans="1:8" ht="21" customHeight="1">
      <c r="A15" s="568"/>
      <c r="B15" s="569"/>
      <c r="C15" s="569"/>
      <c r="D15" s="569"/>
      <c r="E15" s="569"/>
      <c r="F15" s="569"/>
      <c r="G15" s="569"/>
      <c r="H15" s="570"/>
    </row>
    <row r="16" spans="1:8" ht="25.5" customHeight="1">
      <c r="A16" s="571"/>
      <c r="B16" s="572"/>
      <c r="C16" s="572"/>
      <c r="D16" s="572"/>
      <c r="E16" s="572"/>
      <c r="F16" s="572"/>
      <c r="G16" s="572"/>
      <c r="H16" s="573"/>
    </row>
    <row r="17" spans="1:8" ht="32.25" customHeight="1">
      <c r="A17" s="563" t="s">
        <v>39</v>
      </c>
      <c r="B17" s="563"/>
      <c r="C17" s="563"/>
      <c r="D17" s="563"/>
      <c r="E17" s="563"/>
      <c r="F17" s="563"/>
      <c r="G17" s="563"/>
      <c r="H17" s="563"/>
    </row>
    <row r="18" ht="4.5" customHeight="1" thickBot="1"/>
    <row r="19" spans="1:11" s="216" customFormat="1" ht="40.5" customHeight="1">
      <c r="A19" s="512" t="s">
        <v>32</v>
      </c>
      <c r="B19" s="514" t="s">
        <v>33</v>
      </c>
      <c r="C19" s="547" t="s">
        <v>34</v>
      </c>
      <c r="D19" s="548"/>
      <c r="E19" s="514" t="s">
        <v>564</v>
      </c>
      <c r="F19" s="537" t="s">
        <v>349</v>
      </c>
      <c r="G19" s="514" t="s">
        <v>35</v>
      </c>
      <c r="H19" s="549" t="s">
        <v>524</v>
      </c>
      <c r="I19" s="214"/>
      <c r="J19" s="214"/>
      <c r="K19" s="215"/>
    </row>
    <row r="20" spans="1:11" s="216" customFormat="1" ht="25.5" customHeight="1" thickBot="1">
      <c r="A20" s="513"/>
      <c r="B20" s="515"/>
      <c r="C20" s="244" t="s">
        <v>37</v>
      </c>
      <c r="D20" s="244" t="s">
        <v>38</v>
      </c>
      <c r="E20" s="515"/>
      <c r="F20" s="538"/>
      <c r="G20" s="515"/>
      <c r="H20" s="550"/>
      <c r="I20" s="214"/>
      <c r="J20" s="214"/>
      <c r="K20" s="215"/>
    </row>
    <row r="21" spans="1:11" s="11" customFormat="1" ht="31.5" customHeight="1">
      <c r="A21" s="255" t="s">
        <v>572</v>
      </c>
      <c r="B21" s="249">
        <v>7500</v>
      </c>
      <c r="C21" s="249" t="s">
        <v>568</v>
      </c>
      <c r="D21" s="249" t="s">
        <v>567</v>
      </c>
      <c r="E21" s="249" t="s">
        <v>44</v>
      </c>
      <c r="F21" s="249">
        <v>40</v>
      </c>
      <c r="G21" s="249" t="s">
        <v>571</v>
      </c>
      <c r="H21" s="365">
        <v>42900</v>
      </c>
      <c r="I21" s="210"/>
      <c r="J21" s="209"/>
      <c r="K21" s="211"/>
    </row>
    <row r="22" spans="1:11" s="11" customFormat="1" ht="31.5" customHeight="1">
      <c r="A22" s="255" t="s">
        <v>570</v>
      </c>
      <c r="B22" s="249">
        <v>10000</v>
      </c>
      <c r="C22" s="249" t="s">
        <v>568</v>
      </c>
      <c r="D22" s="249" t="s">
        <v>567</v>
      </c>
      <c r="E22" s="249" t="s">
        <v>44</v>
      </c>
      <c r="F22" s="249">
        <v>55</v>
      </c>
      <c r="G22" s="249" t="s">
        <v>566</v>
      </c>
      <c r="H22" s="365">
        <v>51200</v>
      </c>
      <c r="I22" s="210"/>
      <c r="J22" s="209"/>
      <c r="K22" s="211"/>
    </row>
    <row r="23" spans="1:11" s="11" customFormat="1" ht="31.5" customHeight="1" thickBot="1">
      <c r="A23" s="256" t="s">
        <v>569</v>
      </c>
      <c r="B23" s="225">
        <v>12000</v>
      </c>
      <c r="C23" s="225" t="s">
        <v>568</v>
      </c>
      <c r="D23" s="225" t="s">
        <v>567</v>
      </c>
      <c r="E23" s="225" t="s">
        <v>44</v>
      </c>
      <c r="F23" s="225">
        <v>61</v>
      </c>
      <c r="G23" s="225" t="s">
        <v>566</v>
      </c>
      <c r="H23" s="366">
        <v>59900</v>
      </c>
      <c r="I23" s="210"/>
      <c r="J23" s="209"/>
      <c r="K23" s="211"/>
    </row>
    <row r="24" spans="1:8" s="11" customFormat="1" ht="31.5" customHeight="1" thickBot="1">
      <c r="A24" s="563" t="s">
        <v>565</v>
      </c>
      <c r="B24" s="563"/>
      <c r="C24" s="563"/>
      <c r="D24" s="563"/>
      <c r="E24" s="563"/>
      <c r="F24" s="563"/>
      <c r="G24" s="563"/>
      <c r="H24" s="563"/>
    </row>
    <row r="25" spans="1:11" s="216" customFormat="1" ht="40.5" customHeight="1">
      <c r="A25" s="512" t="s">
        <v>32</v>
      </c>
      <c r="B25" s="514" t="s">
        <v>33</v>
      </c>
      <c r="C25" s="547" t="s">
        <v>34</v>
      </c>
      <c r="D25" s="548"/>
      <c r="E25" s="514" t="s">
        <v>564</v>
      </c>
      <c r="F25" s="537" t="s">
        <v>349</v>
      </c>
      <c r="G25" s="514" t="s">
        <v>35</v>
      </c>
      <c r="H25" s="549" t="s">
        <v>524</v>
      </c>
      <c r="I25" s="217"/>
      <c r="J25" s="218"/>
      <c r="K25" s="219"/>
    </row>
    <row r="26" spans="1:11" s="216" customFormat="1" ht="25.5" customHeight="1" thickBot="1">
      <c r="A26" s="513"/>
      <c r="B26" s="515"/>
      <c r="C26" s="244" t="s">
        <v>37</v>
      </c>
      <c r="D26" s="244" t="s">
        <v>38</v>
      </c>
      <c r="E26" s="515"/>
      <c r="F26" s="538"/>
      <c r="G26" s="515"/>
      <c r="H26" s="550"/>
      <c r="I26" s="217"/>
      <c r="J26" s="218"/>
      <c r="K26" s="219"/>
    </row>
    <row r="27" spans="1:11" s="11" customFormat="1" ht="31.5" customHeight="1">
      <c r="A27" s="257" t="s">
        <v>563</v>
      </c>
      <c r="B27" s="252">
        <v>22000</v>
      </c>
      <c r="C27" s="252" t="s">
        <v>559</v>
      </c>
      <c r="D27" s="252" t="s">
        <v>558</v>
      </c>
      <c r="E27" s="252" t="s">
        <v>44</v>
      </c>
      <c r="F27" s="252">
        <v>136</v>
      </c>
      <c r="G27" s="252" t="s">
        <v>650</v>
      </c>
      <c r="H27" s="367">
        <v>128700</v>
      </c>
      <c r="I27" s="210"/>
      <c r="J27" s="209"/>
      <c r="K27" s="211"/>
    </row>
    <row r="28" spans="1:11" s="11" customFormat="1" ht="31.5" customHeight="1">
      <c r="A28" s="257" t="s">
        <v>562</v>
      </c>
      <c r="B28" s="252">
        <v>30000</v>
      </c>
      <c r="C28" s="252" t="s">
        <v>559</v>
      </c>
      <c r="D28" s="252" t="s">
        <v>558</v>
      </c>
      <c r="E28" s="252" t="s">
        <v>44</v>
      </c>
      <c r="F28" s="252">
        <v>165</v>
      </c>
      <c r="G28" s="252" t="s">
        <v>561</v>
      </c>
      <c r="H28" s="367">
        <v>153600</v>
      </c>
      <c r="I28" s="210"/>
      <c r="J28" s="209"/>
      <c r="K28" s="211"/>
    </row>
    <row r="29" spans="1:11" s="11" customFormat="1" ht="31.5" customHeight="1" thickBot="1">
      <c r="A29" s="258" t="s">
        <v>560</v>
      </c>
      <c r="B29" s="235">
        <v>36000</v>
      </c>
      <c r="C29" s="235" t="s">
        <v>559</v>
      </c>
      <c r="D29" s="235" t="s">
        <v>558</v>
      </c>
      <c r="E29" s="235" t="s">
        <v>44</v>
      </c>
      <c r="F29" s="235">
        <v>183</v>
      </c>
      <c r="G29" s="235" t="s">
        <v>557</v>
      </c>
      <c r="H29" s="368">
        <v>179700</v>
      </c>
      <c r="I29" s="210"/>
      <c r="J29" s="209"/>
      <c r="K29" s="211"/>
    </row>
    <row r="30" spans="1:11" s="11" customFormat="1" ht="31.5" customHeight="1">
      <c r="A30" s="561" t="s">
        <v>352</v>
      </c>
      <c r="B30" s="562"/>
      <c r="C30" s="562"/>
      <c r="D30" s="562"/>
      <c r="E30" s="562"/>
      <c r="F30" s="562"/>
      <c r="G30" s="562"/>
      <c r="H30" s="562"/>
      <c r="I30" s="210"/>
      <c r="J30" s="209"/>
      <c r="K30" s="211"/>
    </row>
    <row r="31" spans="1:11" s="11" customFormat="1" ht="31.5" customHeight="1">
      <c r="A31" s="560" t="s">
        <v>556</v>
      </c>
      <c r="B31" s="560"/>
      <c r="C31" s="560"/>
      <c r="D31" s="560"/>
      <c r="E31" s="560"/>
      <c r="F31" s="560"/>
      <c r="G31" s="560"/>
      <c r="H31" s="560"/>
      <c r="I31" s="210"/>
      <c r="J31" s="209"/>
      <c r="K31" s="211"/>
    </row>
    <row r="32" spans="1:11" s="11" customFormat="1" ht="31.5" customHeight="1">
      <c r="A32" s="560"/>
      <c r="B32" s="560"/>
      <c r="C32" s="560"/>
      <c r="D32" s="560"/>
      <c r="E32" s="560"/>
      <c r="F32" s="560"/>
      <c r="G32" s="560"/>
      <c r="H32" s="560"/>
      <c r="I32" s="210"/>
      <c r="J32" s="209"/>
      <c r="K32" s="211"/>
    </row>
    <row r="33" spans="1:11" s="11" customFormat="1" ht="31.5" customHeight="1">
      <c r="A33" s="560"/>
      <c r="B33" s="560"/>
      <c r="C33" s="560"/>
      <c r="D33" s="560"/>
      <c r="E33" s="560"/>
      <c r="F33" s="560"/>
      <c r="G33" s="560"/>
      <c r="H33" s="560"/>
      <c r="I33" s="210"/>
      <c r="J33" s="209"/>
      <c r="K33" s="112"/>
    </row>
    <row r="34" spans="1:10" s="11" customFormat="1" ht="23.25">
      <c r="A34" s="560" t="s">
        <v>485</v>
      </c>
      <c r="B34" s="560"/>
      <c r="C34" s="560"/>
      <c r="D34" s="560" t="s">
        <v>486</v>
      </c>
      <c r="E34" s="560"/>
      <c r="F34" s="560"/>
      <c r="G34" s="560"/>
      <c r="H34" s="213"/>
      <c r="I34" s="208"/>
      <c r="J34" s="209"/>
    </row>
    <row r="35" spans="1:10" s="11" customFormat="1" ht="23.25">
      <c r="A35" s="213"/>
      <c r="B35" s="213"/>
      <c r="C35" s="213"/>
      <c r="D35" s="560" t="s">
        <v>481</v>
      </c>
      <c r="E35" s="560"/>
      <c r="F35" s="560"/>
      <c r="G35" s="560"/>
      <c r="H35" s="213"/>
      <c r="I35" s="208"/>
      <c r="J35" s="209"/>
    </row>
    <row r="36" spans="1:10" s="11" customFormat="1" ht="23.25">
      <c r="A36" s="213"/>
      <c r="B36" s="213"/>
      <c r="C36" s="213"/>
      <c r="D36" s="560" t="s">
        <v>483</v>
      </c>
      <c r="E36" s="560"/>
      <c r="F36" s="560"/>
      <c r="G36" s="560"/>
      <c r="H36" s="213"/>
      <c r="I36" s="208"/>
      <c r="J36" s="209"/>
    </row>
    <row r="37" spans="1:10" s="11" customFormat="1" ht="23.25">
      <c r="A37" s="213"/>
      <c r="B37" s="213"/>
      <c r="C37" s="213"/>
      <c r="D37" s="560" t="s">
        <v>484</v>
      </c>
      <c r="E37" s="560"/>
      <c r="F37" s="560"/>
      <c r="G37" s="560"/>
      <c r="H37" s="213"/>
      <c r="I37" s="208"/>
      <c r="J37" s="209"/>
    </row>
    <row r="38" spans="1:10" s="11" customFormat="1" ht="31.5" customHeight="1">
      <c r="A38" s="560" t="s">
        <v>555</v>
      </c>
      <c r="B38" s="560"/>
      <c r="C38" s="560"/>
      <c r="D38" s="560"/>
      <c r="E38" s="560"/>
      <c r="F38" s="560"/>
      <c r="G38" s="560"/>
      <c r="H38" s="560"/>
      <c r="I38" s="210"/>
      <c r="J38" s="209"/>
    </row>
    <row r="39" spans="1:10" s="11" customFormat="1" ht="21.75" customHeight="1">
      <c r="A39" s="560"/>
      <c r="B39" s="560"/>
      <c r="C39" s="560"/>
      <c r="D39" s="560"/>
      <c r="E39" s="560"/>
      <c r="F39" s="560"/>
      <c r="G39" s="560"/>
      <c r="H39" s="560"/>
      <c r="I39" s="210"/>
      <c r="J39" s="209"/>
    </row>
    <row r="40" spans="1:10" s="11" customFormat="1" ht="31.5" customHeight="1">
      <c r="A40" s="560" t="s">
        <v>554</v>
      </c>
      <c r="B40" s="560"/>
      <c r="C40" s="560"/>
      <c r="D40" s="560"/>
      <c r="E40" s="560"/>
      <c r="F40" s="560"/>
      <c r="G40" s="560"/>
      <c r="H40" s="560"/>
      <c r="I40" s="210"/>
      <c r="J40" s="209"/>
    </row>
    <row r="41" spans="1:10" s="11" customFormat="1" ht="31.5" customHeight="1">
      <c r="A41" s="560"/>
      <c r="B41" s="560"/>
      <c r="C41" s="560"/>
      <c r="D41" s="560"/>
      <c r="E41" s="560"/>
      <c r="F41" s="560"/>
      <c r="G41" s="560"/>
      <c r="H41" s="560"/>
      <c r="I41" s="210"/>
      <c r="J41" s="209"/>
    </row>
    <row r="42" spans="1:10" s="11" customFormat="1" ht="12.75" customHeight="1">
      <c r="A42" s="213"/>
      <c r="B42" s="213"/>
      <c r="C42" s="213"/>
      <c r="D42" s="213"/>
      <c r="E42" s="213"/>
      <c r="F42" s="213"/>
      <c r="G42" s="213"/>
      <c r="H42" s="213"/>
      <c r="I42" s="210"/>
      <c r="J42" s="209"/>
    </row>
    <row r="43" spans="1:8" ht="23.25">
      <c r="A43" s="213"/>
      <c r="B43" s="213"/>
      <c r="C43" s="213"/>
      <c r="D43" s="213"/>
      <c r="E43" s="213"/>
      <c r="F43" s="213"/>
      <c r="G43" s="213"/>
      <c r="H43" s="213"/>
    </row>
    <row r="44" spans="1:8" ht="23.25">
      <c r="A44" s="213"/>
      <c r="B44" s="213"/>
      <c r="C44" s="213"/>
      <c r="D44" s="213"/>
      <c r="E44" s="213"/>
      <c r="F44" s="213"/>
      <c r="G44" s="213"/>
      <c r="H44" s="213"/>
    </row>
  </sheetData>
  <sheetProtection/>
  <mergeCells count="35">
    <mergeCell ref="A24:H24"/>
    <mergeCell ref="F19:F20"/>
    <mergeCell ref="G19:G20"/>
    <mergeCell ref="A13:H16"/>
    <mergeCell ref="H25:H26"/>
    <mergeCell ref="A25:A26"/>
    <mergeCell ref="B25:B26"/>
    <mergeCell ref="C25:D25"/>
    <mergeCell ref="E25:E26"/>
    <mergeCell ref="F25:F26"/>
    <mergeCell ref="H19:H20"/>
    <mergeCell ref="A17:H17"/>
    <mergeCell ref="F12:H12"/>
    <mergeCell ref="A12:D12"/>
    <mergeCell ref="A19:A20"/>
    <mergeCell ref="B19:B20"/>
    <mergeCell ref="C19:D19"/>
    <mergeCell ref="E19:E20"/>
    <mergeCell ref="G25:G26"/>
    <mergeCell ref="A38:H39"/>
    <mergeCell ref="A31:H33"/>
    <mergeCell ref="A40:H41"/>
    <mergeCell ref="D36:G36"/>
    <mergeCell ref="D37:G37"/>
    <mergeCell ref="A30:H30"/>
    <mergeCell ref="A34:C34"/>
    <mergeCell ref="D34:G34"/>
    <mergeCell ref="D35:G35"/>
    <mergeCell ref="C1:H4"/>
    <mergeCell ref="C5:H5"/>
    <mergeCell ref="C8:H8"/>
    <mergeCell ref="C9:H9"/>
    <mergeCell ref="A10:C11"/>
    <mergeCell ref="D11:H11"/>
    <mergeCell ref="D10:H10"/>
  </mergeCells>
  <printOptions/>
  <pageMargins left="0.2362204724409449" right="0.2755905511811024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33"/>
  <sheetViews>
    <sheetView view="pageBreakPreview" zoomScale="70" zoomScaleSheetLayoutView="70" zoomScalePageLayoutView="0" workbookViewId="0" topLeftCell="A1">
      <selection activeCell="A14" sqref="A14:H14"/>
    </sheetView>
  </sheetViews>
  <sheetFormatPr defaultColWidth="9.00390625" defaultRowHeight="12.75"/>
  <cols>
    <col min="1" max="1" width="35.75390625" style="0" customWidth="1"/>
    <col min="2" max="2" width="18.875" style="0" customWidth="1"/>
    <col min="3" max="4" width="20.75390625" style="0" customWidth="1"/>
    <col min="5" max="5" width="21.125" style="0" customWidth="1"/>
    <col min="6" max="6" width="18.125" style="0" customWidth="1"/>
    <col min="7" max="7" width="25.75390625" style="0" customWidth="1"/>
    <col min="8" max="8" width="31.625" style="364" customWidth="1"/>
    <col min="9" max="9" width="1.625" style="0" customWidth="1"/>
    <col min="10" max="10" width="29.375" style="0" customWidth="1"/>
  </cols>
  <sheetData>
    <row r="1" spans="3:8" ht="12.75" customHeight="1">
      <c r="C1" s="519" t="s">
        <v>544</v>
      </c>
      <c r="D1" s="519"/>
      <c r="E1" s="519"/>
      <c r="F1" s="519"/>
      <c r="G1" s="519"/>
      <c r="H1" s="519"/>
    </row>
    <row r="2" spans="3:11" s="85" customFormat="1" ht="23.25" customHeight="1">
      <c r="C2" s="519"/>
      <c r="D2" s="519"/>
      <c r="E2" s="519"/>
      <c r="F2" s="519"/>
      <c r="G2" s="519"/>
      <c r="H2" s="519"/>
      <c r="I2" s="137"/>
      <c r="J2" s="137"/>
      <c r="K2" s="137"/>
    </row>
    <row r="3" spans="3:11" s="85" customFormat="1" ht="18.75" customHeight="1">
      <c r="C3" s="519"/>
      <c r="D3" s="519"/>
      <c r="E3" s="519"/>
      <c r="F3" s="519"/>
      <c r="G3" s="519"/>
      <c r="H3" s="519"/>
      <c r="I3" s="137"/>
      <c r="J3" s="137"/>
      <c r="K3" s="137"/>
    </row>
    <row r="4" spans="3:11" s="85" customFormat="1" ht="18.75" customHeight="1">
      <c r="C4" s="519"/>
      <c r="D4" s="519"/>
      <c r="E4" s="519"/>
      <c r="F4" s="519"/>
      <c r="G4" s="519"/>
      <c r="H4" s="519"/>
      <c r="I4" s="138"/>
      <c r="J4" s="138"/>
      <c r="K4" s="138"/>
    </row>
    <row r="5" spans="3:8" s="85" customFormat="1" ht="18">
      <c r="C5" s="522" t="s">
        <v>547</v>
      </c>
      <c r="D5" s="522"/>
      <c r="E5" s="522"/>
      <c r="F5" s="522"/>
      <c r="G5" s="522"/>
      <c r="H5" s="522"/>
    </row>
    <row r="6" spans="1:8" ht="30" customHeight="1" hidden="1">
      <c r="A6" s="145"/>
      <c r="B6" s="145"/>
      <c r="C6" s="145"/>
      <c r="H6" s="146"/>
    </row>
    <row r="7" spans="1:8" ht="19.5" customHeight="1" hidden="1">
      <c r="A7" s="145"/>
      <c r="B7" s="145"/>
      <c r="C7" s="145"/>
      <c r="D7" s="138"/>
      <c r="E7" s="85"/>
      <c r="F7" s="85"/>
      <c r="G7" s="85"/>
      <c r="H7" s="146"/>
    </row>
    <row r="8" spans="1:8" ht="33" customHeight="1">
      <c r="A8" s="145"/>
      <c r="B8" s="145"/>
      <c r="C8" s="574" t="s">
        <v>545</v>
      </c>
      <c r="D8" s="575"/>
      <c r="E8" s="575"/>
      <c r="F8" s="575"/>
      <c r="G8" s="575"/>
      <c r="H8" s="575"/>
    </row>
    <row r="9" spans="1:8" ht="53.25" customHeight="1" thickBot="1">
      <c r="A9" s="145"/>
      <c r="B9" s="145"/>
      <c r="C9" s="520" t="s">
        <v>546</v>
      </c>
      <c r="D9" s="521"/>
      <c r="E9" s="521"/>
      <c r="F9" s="521"/>
      <c r="G9" s="521"/>
      <c r="H9" s="521"/>
    </row>
    <row r="10" spans="1:8" ht="18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13" ht="33" customHeight="1">
      <c r="A12" s="587" t="s">
        <v>1</v>
      </c>
      <c r="B12" s="587"/>
      <c r="C12" s="587"/>
      <c r="D12" s="587"/>
      <c r="E12" s="587"/>
      <c r="F12" s="587"/>
      <c r="G12" s="587"/>
      <c r="H12" s="587"/>
      <c r="I12" s="5"/>
      <c r="J12" s="591"/>
      <c r="K12" s="591"/>
      <c r="L12" s="5"/>
      <c r="M12" s="5"/>
    </row>
    <row r="13" spans="1:8" ht="62.25" customHeight="1">
      <c r="A13" s="539" t="s">
        <v>378</v>
      </c>
      <c r="B13" s="539"/>
      <c r="C13" s="539"/>
      <c r="D13" s="539"/>
      <c r="E13" s="539"/>
      <c r="F13" s="539"/>
      <c r="G13" s="539"/>
      <c r="H13" s="539"/>
    </row>
    <row r="14" spans="1:8" ht="43.5" customHeight="1" thickBot="1">
      <c r="A14" s="576" t="s">
        <v>39</v>
      </c>
      <c r="B14" s="576"/>
      <c r="C14" s="576"/>
      <c r="D14" s="576"/>
      <c r="E14" s="576"/>
      <c r="F14" s="576"/>
      <c r="G14" s="576"/>
      <c r="H14" s="576"/>
    </row>
    <row r="15" spans="1:10" ht="25.5" customHeight="1">
      <c r="A15" s="512" t="s">
        <v>32</v>
      </c>
      <c r="B15" s="514" t="s">
        <v>33</v>
      </c>
      <c r="C15" s="547" t="s">
        <v>34</v>
      </c>
      <c r="D15" s="548"/>
      <c r="E15" s="514" t="s">
        <v>345</v>
      </c>
      <c r="F15" s="537" t="s">
        <v>349</v>
      </c>
      <c r="G15" s="514" t="s">
        <v>550</v>
      </c>
      <c r="H15" s="549" t="s">
        <v>551</v>
      </c>
      <c r="I15" s="40"/>
      <c r="J15" s="5"/>
    </row>
    <row r="16" spans="1:10" ht="28.5" customHeight="1" thickBot="1">
      <c r="A16" s="513"/>
      <c r="B16" s="515"/>
      <c r="C16" s="244" t="s">
        <v>37</v>
      </c>
      <c r="D16" s="244" t="s">
        <v>38</v>
      </c>
      <c r="E16" s="515"/>
      <c r="F16" s="538"/>
      <c r="G16" s="515"/>
      <c r="H16" s="550"/>
      <c r="I16" s="40"/>
      <c r="J16" s="5"/>
    </row>
    <row r="17" spans="1:10" ht="32.25" customHeight="1">
      <c r="A17" s="259" t="s">
        <v>72</v>
      </c>
      <c r="B17" s="579">
        <v>3000</v>
      </c>
      <c r="C17" s="260" t="s">
        <v>845</v>
      </c>
      <c r="D17" s="260" t="s">
        <v>846</v>
      </c>
      <c r="E17" s="260" t="s">
        <v>73</v>
      </c>
      <c r="F17" s="260">
        <v>30.5</v>
      </c>
      <c r="G17" s="260" t="s">
        <v>542</v>
      </c>
      <c r="H17" s="222">
        <v>28700</v>
      </c>
      <c r="I17" s="44"/>
      <c r="J17" s="51"/>
    </row>
    <row r="18" spans="1:10" ht="32.25" customHeight="1">
      <c r="A18" s="261" t="s">
        <v>74</v>
      </c>
      <c r="B18" s="580"/>
      <c r="C18" s="262" t="s">
        <v>847</v>
      </c>
      <c r="D18" s="262" t="s">
        <v>848</v>
      </c>
      <c r="E18" s="262" t="s">
        <v>75</v>
      </c>
      <c r="F18" s="262">
        <v>31</v>
      </c>
      <c r="G18" s="262" t="s">
        <v>542</v>
      </c>
      <c r="H18" s="223">
        <v>31300</v>
      </c>
      <c r="I18" s="44"/>
      <c r="J18" s="51"/>
    </row>
    <row r="19" spans="1:10" ht="32.25" customHeight="1" thickBot="1">
      <c r="A19" s="263" t="s">
        <v>76</v>
      </c>
      <c r="B19" s="581"/>
      <c r="C19" s="264" t="s">
        <v>530</v>
      </c>
      <c r="D19" s="264" t="s">
        <v>849</v>
      </c>
      <c r="E19" s="264" t="s">
        <v>77</v>
      </c>
      <c r="F19" s="264">
        <v>35</v>
      </c>
      <c r="G19" s="264" t="s">
        <v>542</v>
      </c>
      <c r="H19" s="226">
        <v>33900</v>
      </c>
      <c r="I19" s="44"/>
      <c r="J19" s="51"/>
    </row>
    <row r="20" spans="1:10" ht="32.25" customHeight="1">
      <c r="A20" s="268" t="s">
        <v>78</v>
      </c>
      <c r="B20" s="583">
        <v>5000</v>
      </c>
      <c r="C20" s="269" t="s">
        <v>845</v>
      </c>
      <c r="D20" s="269" t="s">
        <v>846</v>
      </c>
      <c r="E20" s="269" t="s">
        <v>73</v>
      </c>
      <c r="F20" s="269">
        <v>32</v>
      </c>
      <c r="G20" s="269" t="s">
        <v>542</v>
      </c>
      <c r="H20" s="270">
        <v>31700</v>
      </c>
      <c r="I20" s="44"/>
      <c r="J20" s="51"/>
    </row>
    <row r="21" spans="1:10" ht="32.25" customHeight="1">
      <c r="A21" s="271" t="s">
        <v>79</v>
      </c>
      <c r="B21" s="584"/>
      <c r="C21" s="272" t="s">
        <v>847</v>
      </c>
      <c r="D21" s="272" t="s">
        <v>848</v>
      </c>
      <c r="E21" s="272" t="s">
        <v>75</v>
      </c>
      <c r="F21" s="272">
        <v>35</v>
      </c>
      <c r="G21" s="272" t="s">
        <v>542</v>
      </c>
      <c r="H21" s="253">
        <v>34400</v>
      </c>
      <c r="I21" s="44"/>
      <c r="J21" s="51"/>
    </row>
    <row r="22" spans="1:10" ht="32.25" customHeight="1" thickBot="1">
      <c r="A22" s="273" t="s">
        <v>80</v>
      </c>
      <c r="B22" s="585"/>
      <c r="C22" s="274" t="s">
        <v>530</v>
      </c>
      <c r="D22" s="274" t="s">
        <v>849</v>
      </c>
      <c r="E22" s="274" t="s">
        <v>77</v>
      </c>
      <c r="F22" s="274">
        <v>46</v>
      </c>
      <c r="G22" s="274" t="s">
        <v>542</v>
      </c>
      <c r="H22" s="275">
        <v>45100</v>
      </c>
      <c r="I22" s="44"/>
      <c r="J22" s="51"/>
    </row>
    <row r="23" spans="1:10" ht="32.25" customHeight="1">
      <c r="A23" s="259" t="s">
        <v>81</v>
      </c>
      <c r="B23" s="579">
        <v>7500</v>
      </c>
      <c r="C23" s="260" t="s">
        <v>845</v>
      </c>
      <c r="D23" s="260" t="s">
        <v>846</v>
      </c>
      <c r="E23" s="260" t="s">
        <v>73</v>
      </c>
      <c r="F23" s="260">
        <v>34</v>
      </c>
      <c r="G23" s="260" t="s">
        <v>542</v>
      </c>
      <c r="H23" s="222">
        <v>36500</v>
      </c>
      <c r="I23" s="44"/>
      <c r="J23" s="51"/>
    </row>
    <row r="24" spans="1:10" ht="32.25" customHeight="1">
      <c r="A24" s="261" t="s">
        <v>82</v>
      </c>
      <c r="B24" s="580"/>
      <c r="C24" s="262" t="s">
        <v>847</v>
      </c>
      <c r="D24" s="262" t="s">
        <v>848</v>
      </c>
      <c r="E24" s="262" t="s">
        <v>75</v>
      </c>
      <c r="F24" s="262">
        <v>44</v>
      </c>
      <c r="G24" s="262" t="s">
        <v>542</v>
      </c>
      <c r="H24" s="223">
        <v>41900</v>
      </c>
      <c r="I24" s="44"/>
      <c r="J24" s="51"/>
    </row>
    <row r="25" spans="1:10" ht="32.25" customHeight="1" thickBot="1">
      <c r="A25" s="263" t="s">
        <v>83</v>
      </c>
      <c r="B25" s="581"/>
      <c r="C25" s="264" t="s">
        <v>530</v>
      </c>
      <c r="D25" s="264" t="s">
        <v>849</v>
      </c>
      <c r="E25" s="264" t="s">
        <v>77</v>
      </c>
      <c r="F25" s="264">
        <v>55</v>
      </c>
      <c r="G25" s="264" t="s">
        <v>542</v>
      </c>
      <c r="H25" s="226">
        <v>52100</v>
      </c>
      <c r="I25" s="44"/>
      <c r="J25" s="51"/>
    </row>
    <row r="26" spans="1:10" ht="32.25" customHeight="1">
      <c r="A26" s="268" t="s">
        <v>84</v>
      </c>
      <c r="B26" s="583">
        <v>10000</v>
      </c>
      <c r="C26" s="269" t="s">
        <v>845</v>
      </c>
      <c r="D26" s="269" t="s">
        <v>846</v>
      </c>
      <c r="E26" s="269" t="s">
        <v>73</v>
      </c>
      <c r="F26" s="269">
        <v>37</v>
      </c>
      <c r="G26" s="269" t="s">
        <v>542</v>
      </c>
      <c r="H26" s="270">
        <v>48900</v>
      </c>
      <c r="I26" s="44"/>
      <c r="J26" s="51"/>
    </row>
    <row r="27" spans="1:10" ht="32.25" customHeight="1" thickBot="1">
      <c r="A27" s="271" t="s">
        <v>85</v>
      </c>
      <c r="B27" s="584"/>
      <c r="C27" s="272" t="s">
        <v>847</v>
      </c>
      <c r="D27" s="272" t="s">
        <v>848</v>
      </c>
      <c r="E27" s="272" t="s">
        <v>75</v>
      </c>
      <c r="F27" s="272">
        <v>47</v>
      </c>
      <c r="G27" s="272" t="s">
        <v>542</v>
      </c>
      <c r="H27" s="276">
        <v>59900</v>
      </c>
      <c r="I27" s="44"/>
      <c r="J27" s="51"/>
    </row>
    <row r="28" spans="1:10" ht="32.25" customHeight="1" thickBot="1">
      <c r="A28" s="265" t="s">
        <v>87</v>
      </c>
      <c r="B28" s="266">
        <v>12000</v>
      </c>
      <c r="C28" s="267" t="s">
        <v>845</v>
      </c>
      <c r="D28" s="267" t="s">
        <v>846</v>
      </c>
      <c r="E28" s="267" t="s">
        <v>73</v>
      </c>
      <c r="F28" s="267">
        <v>44</v>
      </c>
      <c r="G28" s="267" t="s">
        <v>542</v>
      </c>
      <c r="H28" s="239">
        <v>62400</v>
      </c>
      <c r="I28" s="44"/>
      <c r="J28" s="51"/>
    </row>
    <row r="29" spans="1:10" ht="15" customHeight="1">
      <c r="A29" s="97"/>
      <c r="B29" s="87"/>
      <c r="C29" s="98"/>
      <c r="D29" s="98"/>
      <c r="E29" s="98"/>
      <c r="F29" s="98"/>
      <c r="G29" s="98"/>
      <c r="H29" s="59"/>
      <c r="I29" s="43"/>
      <c r="J29" s="51"/>
    </row>
    <row r="30" spans="1:10" ht="43.5" customHeight="1" thickBot="1">
      <c r="A30" s="576" t="s">
        <v>57</v>
      </c>
      <c r="B30" s="576"/>
      <c r="C30" s="576"/>
      <c r="D30" s="576"/>
      <c r="E30" s="576"/>
      <c r="F30" s="576"/>
      <c r="G30" s="576"/>
      <c r="H30" s="576"/>
      <c r="I30" s="43"/>
      <c r="J30" s="51"/>
    </row>
    <row r="31" spans="1:10" ht="37.5" customHeight="1">
      <c r="A31" s="512" t="s">
        <v>32</v>
      </c>
      <c r="B31" s="514" t="s">
        <v>33</v>
      </c>
      <c r="C31" s="547" t="s">
        <v>58</v>
      </c>
      <c r="D31" s="548"/>
      <c r="E31" s="514" t="s">
        <v>475</v>
      </c>
      <c r="F31" s="537" t="s">
        <v>349</v>
      </c>
      <c r="G31" s="514" t="s">
        <v>35</v>
      </c>
      <c r="H31" s="549" t="s">
        <v>524</v>
      </c>
      <c r="I31" s="43"/>
      <c r="J31" s="51"/>
    </row>
    <row r="32" spans="1:10" ht="34.5" customHeight="1" thickBot="1">
      <c r="A32" s="513"/>
      <c r="B32" s="515"/>
      <c r="C32" s="244" t="s">
        <v>37</v>
      </c>
      <c r="D32" s="244" t="s">
        <v>38</v>
      </c>
      <c r="E32" s="515"/>
      <c r="F32" s="538"/>
      <c r="G32" s="515"/>
      <c r="H32" s="550"/>
      <c r="I32" s="43"/>
      <c r="J32" s="51"/>
    </row>
    <row r="33" spans="1:10" ht="32.25" customHeight="1">
      <c r="A33" s="259" t="s">
        <v>88</v>
      </c>
      <c r="B33" s="579">
        <v>9000</v>
      </c>
      <c r="C33" s="260" t="s">
        <v>851</v>
      </c>
      <c r="D33" s="260" t="s">
        <v>852</v>
      </c>
      <c r="E33" s="260" t="s">
        <v>89</v>
      </c>
      <c r="F33" s="260">
        <v>107.5</v>
      </c>
      <c r="G33" s="260" t="s">
        <v>651</v>
      </c>
      <c r="H33" s="222">
        <v>86100</v>
      </c>
      <c r="I33" s="44"/>
      <c r="J33" s="51"/>
    </row>
    <row r="34" spans="1:10" ht="32.25" customHeight="1">
      <c r="A34" s="261" t="s">
        <v>90</v>
      </c>
      <c r="B34" s="580"/>
      <c r="C34" s="262" t="s">
        <v>853</v>
      </c>
      <c r="D34" s="262" t="s">
        <v>854</v>
      </c>
      <c r="E34" s="262" t="s">
        <v>91</v>
      </c>
      <c r="F34" s="262">
        <v>109</v>
      </c>
      <c r="G34" s="262" t="s">
        <v>652</v>
      </c>
      <c r="H34" s="223">
        <v>93900</v>
      </c>
      <c r="I34" s="44"/>
      <c r="J34" s="51"/>
    </row>
    <row r="35" spans="1:10" ht="32.25" customHeight="1" thickBot="1">
      <c r="A35" s="263" t="s">
        <v>92</v>
      </c>
      <c r="B35" s="581"/>
      <c r="C35" s="264" t="s">
        <v>855</v>
      </c>
      <c r="D35" s="264" t="s">
        <v>856</v>
      </c>
      <c r="E35" s="264" t="s">
        <v>93</v>
      </c>
      <c r="F35" s="264">
        <v>121</v>
      </c>
      <c r="G35" s="264" t="s">
        <v>653</v>
      </c>
      <c r="H35" s="226">
        <v>101700</v>
      </c>
      <c r="I35" s="44"/>
      <c r="J35" s="51"/>
    </row>
    <row r="36" spans="1:10" ht="32.25" customHeight="1">
      <c r="A36" s="268" t="s">
        <v>94</v>
      </c>
      <c r="B36" s="583">
        <v>15000</v>
      </c>
      <c r="C36" s="269" t="s">
        <v>851</v>
      </c>
      <c r="D36" s="269" t="s">
        <v>852</v>
      </c>
      <c r="E36" s="269" t="s">
        <v>89</v>
      </c>
      <c r="F36" s="269">
        <v>112</v>
      </c>
      <c r="G36" s="269" t="s">
        <v>654</v>
      </c>
      <c r="H36" s="270">
        <v>95100</v>
      </c>
      <c r="I36" s="44"/>
      <c r="J36" s="51"/>
    </row>
    <row r="37" spans="1:10" ht="32.25" customHeight="1">
      <c r="A37" s="271" t="s">
        <v>95</v>
      </c>
      <c r="B37" s="584"/>
      <c r="C37" s="272" t="s">
        <v>853</v>
      </c>
      <c r="D37" s="272" t="s">
        <v>854</v>
      </c>
      <c r="E37" s="272" t="s">
        <v>91</v>
      </c>
      <c r="F37" s="272">
        <v>121</v>
      </c>
      <c r="G37" s="272" t="s">
        <v>655</v>
      </c>
      <c r="H37" s="253">
        <v>103200</v>
      </c>
      <c r="I37" s="44"/>
      <c r="J37" s="51"/>
    </row>
    <row r="38" spans="1:10" ht="32.25" customHeight="1" thickBot="1">
      <c r="A38" s="273" t="s">
        <v>96</v>
      </c>
      <c r="B38" s="585"/>
      <c r="C38" s="274" t="s">
        <v>855</v>
      </c>
      <c r="D38" s="274" t="s">
        <v>856</v>
      </c>
      <c r="E38" s="274" t="s">
        <v>93</v>
      </c>
      <c r="F38" s="274">
        <v>154</v>
      </c>
      <c r="G38" s="274" t="s">
        <v>656</v>
      </c>
      <c r="H38" s="275">
        <v>135300</v>
      </c>
      <c r="I38" s="44"/>
      <c r="J38" s="51"/>
    </row>
    <row r="39" spans="1:10" ht="32.25" customHeight="1">
      <c r="A39" s="259" t="s">
        <v>97</v>
      </c>
      <c r="B39" s="579">
        <v>22500</v>
      </c>
      <c r="C39" s="260" t="s">
        <v>851</v>
      </c>
      <c r="D39" s="260" t="s">
        <v>852</v>
      </c>
      <c r="E39" s="260" t="s">
        <v>89</v>
      </c>
      <c r="F39" s="260">
        <v>114</v>
      </c>
      <c r="G39" s="260" t="s">
        <v>657</v>
      </c>
      <c r="H39" s="222">
        <v>109500</v>
      </c>
      <c r="I39" s="44"/>
      <c r="J39" s="51"/>
    </row>
    <row r="40" spans="1:10" ht="32.25" customHeight="1">
      <c r="A40" s="261" t="s">
        <v>98</v>
      </c>
      <c r="B40" s="580"/>
      <c r="C40" s="262" t="s">
        <v>853</v>
      </c>
      <c r="D40" s="262" t="s">
        <v>854</v>
      </c>
      <c r="E40" s="262" t="s">
        <v>91</v>
      </c>
      <c r="F40" s="262">
        <v>148</v>
      </c>
      <c r="G40" s="262" t="s">
        <v>658</v>
      </c>
      <c r="H40" s="223">
        <v>125700</v>
      </c>
      <c r="I40" s="44"/>
      <c r="J40" s="51"/>
    </row>
    <row r="41" spans="1:10" ht="32.25" customHeight="1" thickBot="1">
      <c r="A41" s="263" t="s">
        <v>99</v>
      </c>
      <c r="B41" s="581"/>
      <c r="C41" s="264" t="s">
        <v>855</v>
      </c>
      <c r="D41" s="264" t="s">
        <v>856</v>
      </c>
      <c r="E41" s="264" t="s">
        <v>93</v>
      </c>
      <c r="F41" s="264">
        <v>181</v>
      </c>
      <c r="G41" s="264" t="s">
        <v>659</v>
      </c>
      <c r="H41" s="226">
        <v>156300</v>
      </c>
      <c r="I41" s="44"/>
      <c r="J41" s="51"/>
    </row>
    <row r="42" spans="1:10" ht="32.25" customHeight="1">
      <c r="A42" s="268" t="s">
        <v>100</v>
      </c>
      <c r="B42" s="583">
        <v>30000</v>
      </c>
      <c r="C42" s="269" t="s">
        <v>851</v>
      </c>
      <c r="D42" s="269" t="s">
        <v>852</v>
      </c>
      <c r="E42" s="269" t="s">
        <v>89</v>
      </c>
      <c r="F42" s="269">
        <v>127</v>
      </c>
      <c r="G42" s="269" t="s">
        <v>660</v>
      </c>
      <c r="H42" s="270">
        <v>146700</v>
      </c>
      <c r="I42" s="44"/>
      <c r="J42" s="51"/>
    </row>
    <row r="43" spans="1:10" ht="32.25" customHeight="1" thickBot="1">
      <c r="A43" s="271" t="s">
        <v>101</v>
      </c>
      <c r="B43" s="584"/>
      <c r="C43" s="272" t="s">
        <v>853</v>
      </c>
      <c r="D43" s="272" t="s">
        <v>854</v>
      </c>
      <c r="E43" s="272" t="s">
        <v>91</v>
      </c>
      <c r="F43" s="272">
        <v>157</v>
      </c>
      <c r="G43" s="272" t="s">
        <v>661</v>
      </c>
      <c r="H43" s="276">
        <v>179700</v>
      </c>
      <c r="I43" s="44"/>
      <c r="J43" s="51"/>
    </row>
    <row r="44" spans="1:8" ht="32.25" customHeight="1" thickBot="1">
      <c r="A44" s="265" t="s">
        <v>102</v>
      </c>
      <c r="B44" s="266">
        <v>36000</v>
      </c>
      <c r="C44" s="267" t="s">
        <v>851</v>
      </c>
      <c r="D44" s="267" t="s">
        <v>852</v>
      </c>
      <c r="E44" s="267" t="s">
        <v>89</v>
      </c>
      <c r="F44" s="267">
        <v>148</v>
      </c>
      <c r="G44" s="267" t="s">
        <v>662</v>
      </c>
      <c r="H44" s="239">
        <v>187200</v>
      </c>
    </row>
    <row r="45" spans="1:8" ht="15" customHeight="1">
      <c r="A45" s="97"/>
      <c r="B45" s="87"/>
      <c r="C45" s="98"/>
      <c r="D45" s="98"/>
      <c r="E45" s="98"/>
      <c r="F45" s="98"/>
      <c r="G45" s="98"/>
      <c r="H45" s="59"/>
    </row>
    <row r="46" spans="1:8" ht="25.5" customHeight="1">
      <c r="A46" s="588" t="s">
        <v>346</v>
      </c>
      <c r="B46" s="589"/>
      <c r="C46" s="589"/>
      <c r="D46" s="589"/>
      <c r="E46" s="589"/>
      <c r="F46" s="589"/>
      <c r="G46" s="589"/>
      <c r="H46" s="589"/>
    </row>
    <row r="47" spans="1:8" ht="50.25" customHeight="1">
      <c r="A47" s="528" t="s">
        <v>579</v>
      </c>
      <c r="B47" s="528"/>
      <c r="C47" s="528"/>
      <c r="D47" s="528"/>
      <c r="E47" s="528"/>
      <c r="F47" s="528"/>
      <c r="G47" s="528"/>
      <c r="H47" s="528"/>
    </row>
    <row r="48" spans="1:8" ht="21.75">
      <c r="A48" s="199" t="s">
        <v>485</v>
      </c>
      <c r="B48" s="199"/>
      <c r="C48" s="199" t="s">
        <v>486</v>
      </c>
      <c r="D48" s="199"/>
      <c r="E48" s="199"/>
      <c r="F48" s="199"/>
      <c r="G48" s="199"/>
      <c r="H48" s="199"/>
    </row>
    <row r="49" spans="1:8" ht="21.75">
      <c r="A49" s="199" t="s">
        <v>480</v>
      </c>
      <c r="B49" s="199"/>
      <c r="C49" s="199" t="s">
        <v>481</v>
      </c>
      <c r="D49" s="199"/>
      <c r="E49" s="199"/>
      <c r="F49" s="199"/>
      <c r="G49" s="199"/>
      <c r="H49" s="199"/>
    </row>
    <row r="50" spans="1:8" ht="21.75">
      <c r="A50" s="199" t="s">
        <v>482</v>
      </c>
      <c r="B50" s="199"/>
      <c r="C50" s="199" t="s">
        <v>483</v>
      </c>
      <c r="D50" s="199"/>
      <c r="E50" s="199"/>
      <c r="F50" s="199"/>
      <c r="G50" s="199"/>
      <c r="H50" s="199"/>
    </row>
    <row r="51" spans="1:8" ht="21.75">
      <c r="A51" s="199" t="s">
        <v>482</v>
      </c>
      <c r="B51" s="199"/>
      <c r="C51" s="199" t="s">
        <v>484</v>
      </c>
      <c r="D51" s="199"/>
      <c r="E51" s="199"/>
      <c r="F51" s="199"/>
      <c r="G51" s="199"/>
      <c r="H51" s="199"/>
    </row>
    <row r="52" spans="1:8" ht="21.75">
      <c r="A52" s="582" t="s">
        <v>28</v>
      </c>
      <c r="B52" s="582"/>
      <c r="C52" s="582"/>
      <c r="D52" s="582"/>
      <c r="E52" s="582"/>
      <c r="F52" s="582"/>
      <c r="G52" s="582"/>
      <c r="H52" s="582"/>
    </row>
    <row r="53" spans="1:8" ht="21.75">
      <c r="A53" s="582" t="s">
        <v>27</v>
      </c>
      <c r="B53" s="582"/>
      <c r="C53" s="582"/>
      <c r="D53" s="582"/>
      <c r="E53" s="582"/>
      <c r="F53" s="582"/>
      <c r="G53" s="582"/>
      <c r="H53" s="582"/>
    </row>
    <row r="54" spans="1:8" ht="21.75">
      <c r="A54" s="528" t="s">
        <v>348</v>
      </c>
      <c r="B54" s="528"/>
      <c r="C54" s="528"/>
      <c r="D54" s="528"/>
      <c r="E54" s="528"/>
      <c r="F54" s="528"/>
      <c r="G54" s="528"/>
      <c r="H54" s="528"/>
    </row>
    <row r="55" spans="1:8" ht="21.75">
      <c r="A55" s="531" t="s">
        <v>15</v>
      </c>
      <c r="B55" s="531"/>
      <c r="C55" s="531"/>
      <c r="D55" s="531"/>
      <c r="E55" s="531"/>
      <c r="F55" s="531"/>
      <c r="G55" s="531"/>
      <c r="H55" s="531"/>
    </row>
    <row r="56" spans="1:8" ht="39.75" customHeight="1">
      <c r="A56" s="590" t="s">
        <v>361</v>
      </c>
      <c r="B56" s="590"/>
      <c r="C56" s="590"/>
      <c r="D56" s="590"/>
      <c r="E56" s="590"/>
      <c r="F56" s="590"/>
      <c r="G56" s="590"/>
      <c r="H56" s="590"/>
    </row>
    <row r="57" spans="1:8" ht="21.75">
      <c r="A57" s="577" t="s">
        <v>407</v>
      </c>
      <c r="B57" s="577"/>
      <c r="C57" s="577"/>
      <c r="D57" s="577"/>
      <c r="E57" s="577"/>
      <c r="F57" s="577"/>
      <c r="G57" s="577"/>
      <c r="H57" s="577"/>
    </row>
    <row r="58" spans="1:8" ht="21.75">
      <c r="A58" s="557" t="s">
        <v>512</v>
      </c>
      <c r="B58" s="531"/>
      <c r="C58" s="531"/>
      <c r="D58" s="531"/>
      <c r="E58" s="531"/>
      <c r="F58" s="531"/>
      <c r="G58" s="531"/>
      <c r="H58" s="531"/>
    </row>
    <row r="59" spans="1:8" ht="25.5" customHeight="1">
      <c r="A59" s="578"/>
      <c r="B59" s="578"/>
      <c r="C59" s="578"/>
      <c r="D59" s="578"/>
      <c r="E59" s="578"/>
      <c r="F59" s="578"/>
      <c r="G59" s="578"/>
      <c r="H59" s="578"/>
    </row>
    <row r="60" spans="1:8" ht="25.5" customHeight="1">
      <c r="A60" s="578"/>
      <c r="B60" s="578"/>
      <c r="C60" s="578"/>
      <c r="D60" s="578"/>
      <c r="E60" s="578"/>
      <c r="F60" s="578"/>
      <c r="G60" s="578"/>
      <c r="H60" s="578"/>
    </row>
    <row r="61" spans="1:8" ht="25.5" customHeight="1">
      <c r="A61" s="578"/>
      <c r="B61" s="578"/>
      <c r="C61" s="578"/>
      <c r="D61" s="578"/>
      <c r="E61" s="578"/>
      <c r="F61" s="578"/>
      <c r="G61" s="578"/>
      <c r="H61" s="578"/>
    </row>
    <row r="62" spans="1:8" ht="25.5" customHeight="1">
      <c r="A62" s="578"/>
      <c r="B62" s="578"/>
      <c r="C62" s="578"/>
      <c r="D62" s="578"/>
      <c r="E62" s="578"/>
      <c r="F62" s="578"/>
      <c r="G62" s="578"/>
      <c r="H62" s="578"/>
    </row>
    <row r="63" spans="1:8" ht="25.5" customHeight="1">
      <c r="A63" s="578"/>
      <c r="B63" s="578"/>
      <c r="C63" s="578"/>
      <c r="D63" s="578"/>
      <c r="E63" s="578"/>
      <c r="F63" s="578"/>
      <c r="G63" s="578"/>
      <c r="H63" s="578"/>
    </row>
    <row r="64" spans="1:8" ht="25.5" customHeight="1">
      <c r="A64" s="578"/>
      <c r="B64" s="578"/>
      <c r="C64" s="578"/>
      <c r="D64" s="578"/>
      <c r="E64" s="578"/>
      <c r="F64" s="578"/>
      <c r="G64" s="578"/>
      <c r="H64" s="578"/>
    </row>
    <row r="65" spans="1:8" ht="25.5" customHeight="1">
      <c r="A65" s="578"/>
      <c r="B65" s="578"/>
      <c r="C65" s="578"/>
      <c r="D65" s="578"/>
      <c r="E65" s="578"/>
      <c r="F65" s="578"/>
      <c r="G65" s="578"/>
      <c r="H65" s="578"/>
    </row>
    <row r="66" spans="1:8" ht="25.5" customHeight="1">
      <c r="A66" s="578"/>
      <c r="B66" s="578"/>
      <c r="C66" s="578"/>
      <c r="D66" s="578"/>
      <c r="E66" s="578"/>
      <c r="F66" s="578"/>
      <c r="G66" s="578"/>
      <c r="H66" s="578"/>
    </row>
    <row r="67" spans="1:8" ht="25.5" customHeight="1">
      <c r="A67" s="578"/>
      <c r="B67" s="578"/>
      <c r="C67" s="578"/>
      <c r="D67" s="578"/>
      <c r="E67" s="578"/>
      <c r="F67" s="578"/>
      <c r="G67" s="578"/>
      <c r="H67" s="578"/>
    </row>
    <row r="68" spans="1:8" ht="25.5" customHeight="1">
      <c r="A68" s="578"/>
      <c r="B68" s="578"/>
      <c r="C68" s="578"/>
      <c r="D68" s="578"/>
      <c r="E68" s="578"/>
      <c r="F68" s="578"/>
      <c r="G68" s="578"/>
      <c r="H68" s="578"/>
    </row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301" ht="12.75">
      <c r="A301" s="5"/>
    </row>
    <row r="302" ht="12.75">
      <c r="A302" s="586"/>
    </row>
    <row r="303" ht="12.75">
      <c r="A303" s="586"/>
    </row>
    <row r="304" ht="15">
      <c r="A304" s="68"/>
    </row>
    <row r="305" ht="18">
      <c r="A305" s="69"/>
    </row>
    <row r="306" ht="18">
      <c r="A306" s="69"/>
    </row>
    <row r="307" ht="18">
      <c r="A307" s="69"/>
    </row>
    <row r="308" ht="18">
      <c r="A308" s="69"/>
    </row>
    <row r="309" ht="18">
      <c r="A309" s="69"/>
    </row>
    <row r="310" ht="18">
      <c r="A310" s="69"/>
    </row>
    <row r="311" ht="18">
      <c r="A311" s="69"/>
    </row>
    <row r="312" ht="18">
      <c r="A312" s="69"/>
    </row>
    <row r="313" ht="18">
      <c r="A313" s="69"/>
    </row>
    <row r="314" ht="18">
      <c r="A314" s="69"/>
    </row>
    <row r="315" ht="18">
      <c r="A315" s="69"/>
    </row>
    <row r="316" ht="18">
      <c r="A316" s="69"/>
    </row>
    <row r="317" ht="18">
      <c r="A317" s="70"/>
    </row>
    <row r="318" ht="18">
      <c r="A318" s="69"/>
    </row>
    <row r="319" ht="18">
      <c r="A319" s="69"/>
    </row>
    <row r="320" ht="18">
      <c r="A320" s="69"/>
    </row>
    <row r="321" ht="18">
      <c r="A321" s="69"/>
    </row>
    <row r="322" ht="18">
      <c r="A322" s="69"/>
    </row>
    <row r="323" ht="18">
      <c r="A323" s="69"/>
    </row>
    <row r="324" ht="18">
      <c r="A324" s="69"/>
    </row>
    <row r="325" ht="18">
      <c r="A325" s="69"/>
    </row>
    <row r="326" ht="18">
      <c r="A326" s="69"/>
    </row>
    <row r="327" ht="18">
      <c r="A327" s="69"/>
    </row>
    <row r="328" ht="18">
      <c r="A328" s="70"/>
    </row>
    <row r="329" ht="18">
      <c r="A329" s="70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</sheetData>
  <sheetProtection/>
  <mergeCells count="54">
    <mergeCell ref="J12:K12"/>
    <mergeCell ref="A15:A16"/>
    <mergeCell ref="B15:B16"/>
    <mergeCell ref="C15:D15"/>
    <mergeCell ref="E15:E16"/>
    <mergeCell ref="F15:F16"/>
    <mergeCell ref="G15:G16"/>
    <mergeCell ref="A13:H13"/>
    <mergeCell ref="A14:H14"/>
    <mergeCell ref="A302:A303"/>
    <mergeCell ref="H15:H16"/>
    <mergeCell ref="A12:H12"/>
    <mergeCell ref="B36:B38"/>
    <mergeCell ref="B39:B41"/>
    <mergeCell ref="B42:B43"/>
    <mergeCell ref="A46:H46"/>
    <mergeCell ref="G31:G32"/>
    <mergeCell ref="A56:H56"/>
    <mergeCell ref="A47:H47"/>
    <mergeCell ref="B26:B27"/>
    <mergeCell ref="B17:B19"/>
    <mergeCell ref="A68:H68"/>
    <mergeCell ref="A63:H63"/>
    <mergeCell ref="A64:H64"/>
    <mergeCell ref="A65:H65"/>
    <mergeCell ref="A66:H66"/>
    <mergeCell ref="B20:B22"/>
    <mergeCell ref="B23:B25"/>
    <mergeCell ref="C31:D31"/>
    <mergeCell ref="A55:H55"/>
    <mergeCell ref="A52:H52"/>
    <mergeCell ref="A53:H53"/>
    <mergeCell ref="A54:H54"/>
    <mergeCell ref="F31:F32"/>
    <mergeCell ref="H31:H32"/>
    <mergeCell ref="A31:A32"/>
    <mergeCell ref="B31:B32"/>
    <mergeCell ref="A30:H30"/>
    <mergeCell ref="E31:E32"/>
    <mergeCell ref="A57:H57"/>
    <mergeCell ref="A67:H67"/>
    <mergeCell ref="A59:H59"/>
    <mergeCell ref="A60:H60"/>
    <mergeCell ref="A61:H61"/>
    <mergeCell ref="A62:H62"/>
    <mergeCell ref="A58:H58"/>
    <mergeCell ref="B33:B35"/>
    <mergeCell ref="C1:H4"/>
    <mergeCell ref="C5:H5"/>
    <mergeCell ref="C8:H8"/>
    <mergeCell ref="C9:H9"/>
    <mergeCell ref="A10:C11"/>
    <mergeCell ref="D11:H11"/>
    <mergeCell ref="D10:H10"/>
  </mergeCells>
  <printOptions horizontalCentered="1"/>
  <pageMargins left="0" right="0" top="0" bottom="0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2"/>
  <sheetViews>
    <sheetView view="pageBreakPreview" zoomScale="70" zoomScaleNormal="60" zoomScaleSheetLayoutView="70" zoomScalePageLayoutView="0" workbookViewId="0" topLeftCell="A1">
      <selection activeCell="A14" sqref="A14:H14"/>
    </sheetView>
  </sheetViews>
  <sheetFormatPr defaultColWidth="9.00390625" defaultRowHeight="12.75"/>
  <cols>
    <col min="1" max="1" width="33.625" style="0" customWidth="1"/>
    <col min="2" max="2" width="20.25390625" style="0" customWidth="1"/>
    <col min="3" max="4" width="20.625" style="0" customWidth="1"/>
    <col min="5" max="5" width="19.625" style="0" customWidth="1"/>
    <col min="6" max="6" width="20.625" style="0" customWidth="1"/>
    <col min="7" max="7" width="33.125" style="0" customWidth="1"/>
    <col min="8" max="8" width="39.375" style="0" customWidth="1"/>
    <col min="9" max="9" width="0.2421875" style="0" customWidth="1"/>
    <col min="10" max="10" width="8.25390625" style="0" customWidth="1"/>
  </cols>
  <sheetData>
    <row r="1" spans="3:8" ht="12.75" customHeight="1">
      <c r="C1" s="519" t="s">
        <v>544</v>
      </c>
      <c r="D1" s="519"/>
      <c r="E1" s="519"/>
      <c r="F1" s="519"/>
      <c r="G1" s="519"/>
      <c r="H1" s="519"/>
    </row>
    <row r="2" spans="3:11" s="85" customFormat="1" ht="23.25" customHeight="1">
      <c r="C2" s="519"/>
      <c r="D2" s="519"/>
      <c r="E2" s="519"/>
      <c r="F2" s="519"/>
      <c r="G2" s="519"/>
      <c r="H2" s="519"/>
      <c r="I2" s="137"/>
      <c r="J2" s="137"/>
      <c r="K2" s="137"/>
    </row>
    <row r="3" spans="3:11" s="85" customFormat="1" ht="18.75" customHeight="1">
      <c r="C3" s="519"/>
      <c r="D3" s="519"/>
      <c r="E3" s="519"/>
      <c r="F3" s="519"/>
      <c r="G3" s="519"/>
      <c r="H3" s="519"/>
      <c r="I3" s="137"/>
      <c r="J3" s="137"/>
      <c r="K3" s="137"/>
    </row>
    <row r="4" spans="3:11" s="85" customFormat="1" ht="18.75" customHeight="1">
      <c r="C4" s="519"/>
      <c r="D4" s="519"/>
      <c r="E4" s="519"/>
      <c r="F4" s="519"/>
      <c r="G4" s="519"/>
      <c r="H4" s="519"/>
      <c r="I4" s="138"/>
      <c r="J4" s="138"/>
      <c r="K4" s="138"/>
    </row>
    <row r="5" spans="3:8" s="85" customFormat="1" ht="18">
      <c r="C5" s="522" t="s">
        <v>547</v>
      </c>
      <c r="D5" s="522"/>
      <c r="E5" s="522"/>
      <c r="F5" s="522"/>
      <c r="G5" s="522"/>
      <c r="H5" s="522"/>
    </row>
    <row r="6" spans="1:8" ht="30" customHeight="1" hidden="1">
      <c r="A6" s="145"/>
      <c r="B6" s="145"/>
      <c r="C6" s="145"/>
      <c r="H6" s="146"/>
    </row>
    <row r="7" spans="1:8" ht="19.5" customHeight="1" hidden="1">
      <c r="A7" s="145"/>
      <c r="B7" s="145"/>
      <c r="C7" s="145"/>
      <c r="D7" s="138"/>
      <c r="E7" s="85"/>
      <c r="F7" s="85"/>
      <c r="G7" s="85"/>
      <c r="H7" s="146"/>
    </row>
    <row r="8" spans="1:8" ht="33" customHeight="1">
      <c r="A8" s="145"/>
      <c r="B8" s="145"/>
      <c r="C8" s="574" t="s">
        <v>545</v>
      </c>
      <c r="D8" s="575"/>
      <c r="E8" s="575"/>
      <c r="F8" s="575"/>
      <c r="G8" s="575"/>
      <c r="H8" s="575"/>
    </row>
    <row r="9" spans="1:8" ht="53.25" customHeight="1">
      <c r="A9" s="145"/>
      <c r="B9" s="145"/>
      <c r="C9" s="520" t="s">
        <v>546</v>
      </c>
      <c r="D9" s="521"/>
      <c r="E9" s="521"/>
      <c r="F9" s="521"/>
      <c r="G9" s="521"/>
      <c r="H9" s="521"/>
    </row>
    <row r="10" spans="1:9" ht="18" customHeight="1">
      <c r="A10" s="546" t="s">
        <v>30</v>
      </c>
      <c r="B10" s="546"/>
      <c r="C10" s="546"/>
      <c r="D10" s="1"/>
      <c r="E10" s="406"/>
      <c r="F10" s="1"/>
      <c r="G10" s="406"/>
      <c r="H10" s="12" t="str">
        <f>SQ!D10</f>
        <v>Действителен с 27.03.2017</v>
      </c>
      <c r="I10" s="12" t="s">
        <v>777</v>
      </c>
    </row>
    <row r="11" spans="1:9" ht="25.5" customHeight="1">
      <c r="A11" s="546"/>
      <c r="B11" s="546"/>
      <c r="C11" s="546"/>
      <c r="D11" s="533" t="s">
        <v>31</v>
      </c>
      <c r="E11" s="533"/>
      <c r="F11" s="533"/>
      <c r="G11" s="533"/>
      <c r="H11" s="533"/>
      <c r="I11" s="533"/>
    </row>
    <row r="12" spans="1:3" ht="33.75">
      <c r="A12" s="592" t="s">
        <v>776</v>
      </c>
      <c r="B12" s="593"/>
      <c r="C12" s="593"/>
    </row>
    <row r="13" spans="1:8" ht="45" customHeight="1">
      <c r="A13" s="539" t="s">
        <v>775</v>
      </c>
      <c r="B13" s="539"/>
      <c r="C13" s="539"/>
      <c r="D13" s="539"/>
      <c r="E13" s="539"/>
      <c r="F13" s="539"/>
      <c r="G13" s="539"/>
      <c r="H13" s="539"/>
    </row>
    <row r="14" spans="1:8" ht="34.5" customHeight="1" thickBot="1">
      <c r="A14" s="536" t="s">
        <v>39</v>
      </c>
      <c r="B14" s="536"/>
      <c r="C14" s="536"/>
      <c r="D14" s="536"/>
      <c r="E14" s="536"/>
      <c r="F14" s="536"/>
      <c r="G14" s="536"/>
      <c r="H14" s="536"/>
    </row>
    <row r="15" spans="1:8" ht="32.25" customHeight="1">
      <c r="A15" s="512" t="s">
        <v>32</v>
      </c>
      <c r="B15" s="514" t="s">
        <v>33</v>
      </c>
      <c r="C15" s="547" t="s">
        <v>34</v>
      </c>
      <c r="D15" s="548"/>
      <c r="E15" s="514" t="s">
        <v>345</v>
      </c>
      <c r="F15" s="537" t="s">
        <v>349</v>
      </c>
      <c r="G15" s="514" t="s">
        <v>35</v>
      </c>
      <c r="H15" s="549" t="s">
        <v>735</v>
      </c>
    </row>
    <row r="16" spans="1:8" ht="38.25" customHeight="1" thickBot="1">
      <c r="A16" s="513"/>
      <c r="B16" s="515"/>
      <c r="C16" s="244" t="s">
        <v>37</v>
      </c>
      <c r="D16" s="244" t="s">
        <v>38</v>
      </c>
      <c r="E16" s="515"/>
      <c r="F16" s="538"/>
      <c r="G16" s="515"/>
      <c r="H16" s="550"/>
    </row>
    <row r="17" spans="1:8" ht="30" customHeight="1">
      <c r="A17" s="259" t="s">
        <v>774</v>
      </c>
      <c r="B17" s="579">
        <v>3000</v>
      </c>
      <c r="C17" s="260" t="s">
        <v>845</v>
      </c>
      <c r="D17" s="260" t="s">
        <v>846</v>
      </c>
      <c r="E17" s="260" t="s">
        <v>73</v>
      </c>
      <c r="F17" s="260">
        <v>28</v>
      </c>
      <c r="G17" s="260" t="s">
        <v>762</v>
      </c>
      <c r="H17" s="445">
        <v>31200</v>
      </c>
    </row>
    <row r="18" spans="1:8" ht="30" customHeight="1">
      <c r="A18" s="261" t="s">
        <v>773</v>
      </c>
      <c r="B18" s="580"/>
      <c r="C18" s="262" t="s">
        <v>847</v>
      </c>
      <c r="D18" s="262" t="s">
        <v>848</v>
      </c>
      <c r="E18" s="262" t="s">
        <v>75</v>
      </c>
      <c r="F18" s="262">
        <v>28</v>
      </c>
      <c r="G18" s="262" t="s">
        <v>762</v>
      </c>
      <c r="H18" s="446">
        <v>35300</v>
      </c>
    </row>
    <row r="19" spans="1:8" ht="30" customHeight="1" thickBot="1">
      <c r="A19" s="263" t="s">
        <v>772</v>
      </c>
      <c r="B19" s="581"/>
      <c r="C19" s="264" t="s">
        <v>530</v>
      </c>
      <c r="D19" s="264" t="s">
        <v>849</v>
      </c>
      <c r="E19" s="264" t="s">
        <v>77</v>
      </c>
      <c r="F19" s="264">
        <v>35</v>
      </c>
      <c r="G19" s="264" t="s">
        <v>762</v>
      </c>
      <c r="H19" s="447">
        <v>37650</v>
      </c>
    </row>
    <row r="20" spans="1:8" ht="30" customHeight="1">
      <c r="A20" s="268" t="s">
        <v>771</v>
      </c>
      <c r="B20" s="583">
        <v>5000</v>
      </c>
      <c r="C20" s="269" t="s">
        <v>845</v>
      </c>
      <c r="D20" s="269" t="s">
        <v>846</v>
      </c>
      <c r="E20" s="269" t="s">
        <v>73</v>
      </c>
      <c r="F20" s="269">
        <v>29</v>
      </c>
      <c r="G20" s="269" t="s">
        <v>762</v>
      </c>
      <c r="H20" s="448">
        <v>34700</v>
      </c>
    </row>
    <row r="21" spans="1:8" ht="30" customHeight="1">
      <c r="A21" s="271" t="s">
        <v>770</v>
      </c>
      <c r="B21" s="584"/>
      <c r="C21" s="272" t="s">
        <v>847</v>
      </c>
      <c r="D21" s="272" t="s">
        <v>848</v>
      </c>
      <c r="E21" s="272" t="s">
        <v>75</v>
      </c>
      <c r="F21" s="272">
        <v>34</v>
      </c>
      <c r="G21" s="272" t="s">
        <v>762</v>
      </c>
      <c r="H21" s="449">
        <v>37800</v>
      </c>
    </row>
    <row r="22" spans="1:8" ht="30" customHeight="1" thickBot="1">
      <c r="A22" s="273" t="s">
        <v>769</v>
      </c>
      <c r="B22" s="585"/>
      <c r="C22" s="274" t="s">
        <v>530</v>
      </c>
      <c r="D22" s="274" t="s">
        <v>849</v>
      </c>
      <c r="E22" s="274" t="s">
        <v>77</v>
      </c>
      <c r="F22" s="274">
        <v>43</v>
      </c>
      <c r="G22" s="274" t="s">
        <v>762</v>
      </c>
      <c r="H22" s="450">
        <v>48100</v>
      </c>
    </row>
    <row r="23" spans="1:8" ht="30" customHeight="1">
      <c r="A23" s="259" t="s">
        <v>768</v>
      </c>
      <c r="B23" s="579">
        <v>7500</v>
      </c>
      <c r="C23" s="260" t="s">
        <v>845</v>
      </c>
      <c r="D23" s="260" t="s">
        <v>846</v>
      </c>
      <c r="E23" s="260" t="s">
        <v>73</v>
      </c>
      <c r="F23" s="260">
        <v>31</v>
      </c>
      <c r="G23" s="260" t="s">
        <v>762</v>
      </c>
      <c r="H23" s="445">
        <v>39800</v>
      </c>
    </row>
    <row r="24" spans="1:8" ht="30" customHeight="1">
      <c r="A24" s="261" t="s">
        <v>767</v>
      </c>
      <c r="B24" s="580"/>
      <c r="C24" s="262" t="s">
        <v>847</v>
      </c>
      <c r="D24" s="262" t="s">
        <v>848</v>
      </c>
      <c r="E24" s="262" t="s">
        <v>75</v>
      </c>
      <c r="F24" s="262">
        <v>40</v>
      </c>
      <c r="G24" s="262" t="s">
        <v>762</v>
      </c>
      <c r="H24" s="446">
        <v>45300</v>
      </c>
    </row>
    <row r="25" spans="1:8" ht="30" customHeight="1" thickBot="1">
      <c r="A25" s="263" t="s">
        <v>766</v>
      </c>
      <c r="B25" s="581"/>
      <c r="C25" s="264" t="s">
        <v>530</v>
      </c>
      <c r="D25" s="264" t="s">
        <v>849</v>
      </c>
      <c r="E25" s="264" t="s">
        <v>77</v>
      </c>
      <c r="F25" s="264">
        <v>47</v>
      </c>
      <c r="G25" s="264" t="s">
        <v>762</v>
      </c>
      <c r="H25" s="447">
        <v>56250</v>
      </c>
    </row>
    <row r="26" spans="1:8" ht="30" customHeight="1">
      <c r="A26" s="268" t="s">
        <v>765</v>
      </c>
      <c r="B26" s="583">
        <v>10000</v>
      </c>
      <c r="C26" s="269" t="s">
        <v>845</v>
      </c>
      <c r="D26" s="269" t="s">
        <v>846</v>
      </c>
      <c r="E26" s="269" t="s">
        <v>73</v>
      </c>
      <c r="F26" s="269">
        <v>36</v>
      </c>
      <c r="G26" s="269" t="s">
        <v>762</v>
      </c>
      <c r="H26" s="448">
        <v>51400</v>
      </c>
    </row>
    <row r="27" spans="1:8" ht="30" customHeight="1">
      <c r="A27" s="271" t="s">
        <v>764</v>
      </c>
      <c r="B27" s="584"/>
      <c r="C27" s="272" t="s">
        <v>847</v>
      </c>
      <c r="D27" s="272" t="s">
        <v>848</v>
      </c>
      <c r="E27" s="272" t="s">
        <v>75</v>
      </c>
      <c r="F27" s="272">
        <v>43</v>
      </c>
      <c r="G27" s="272" t="s">
        <v>762</v>
      </c>
      <c r="H27" s="449">
        <v>62750</v>
      </c>
    </row>
    <row r="28" spans="1:8" ht="30" customHeight="1" thickBot="1">
      <c r="A28" s="273" t="s">
        <v>763</v>
      </c>
      <c r="B28" s="585">
        <v>12000</v>
      </c>
      <c r="C28" s="274" t="s">
        <v>845</v>
      </c>
      <c r="D28" s="274" t="s">
        <v>846</v>
      </c>
      <c r="E28" s="274" t="s">
        <v>73</v>
      </c>
      <c r="F28" s="274">
        <v>42</v>
      </c>
      <c r="G28" s="274" t="s">
        <v>762</v>
      </c>
      <c r="H28" s="450">
        <v>61300</v>
      </c>
    </row>
    <row r="30" spans="1:8" ht="40.5" customHeight="1">
      <c r="A30" s="563" t="s">
        <v>57</v>
      </c>
      <c r="B30" s="563"/>
      <c r="C30" s="563"/>
      <c r="D30" s="563"/>
      <c r="E30" s="563"/>
      <c r="F30" s="563"/>
      <c r="G30" s="563"/>
      <c r="H30" s="563"/>
    </row>
    <row r="31" spans="1:8" ht="50.25" customHeight="1" thickBot="1">
      <c r="A31" s="539" t="s">
        <v>761</v>
      </c>
      <c r="B31" s="539"/>
      <c r="C31" s="539"/>
      <c r="D31" s="539"/>
      <c r="E31" s="539"/>
      <c r="F31" s="539"/>
      <c r="G31" s="539"/>
      <c r="H31" s="539"/>
    </row>
    <row r="32" spans="1:8" ht="33" customHeight="1">
      <c r="A32" s="610" t="s">
        <v>32</v>
      </c>
      <c r="B32" s="612" t="s">
        <v>33</v>
      </c>
      <c r="C32" s="605" t="s">
        <v>58</v>
      </c>
      <c r="D32" s="605"/>
      <c r="E32" s="605" t="s">
        <v>477</v>
      </c>
      <c r="F32" s="605" t="s">
        <v>349</v>
      </c>
      <c r="G32" s="605" t="s">
        <v>35</v>
      </c>
      <c r="H32" s="603" t="s">
        <v>735</v>
      </c>
    </row>
    <row r="33" spans="1:8" ht="54.75" customHeight="1" thickBot="1">
      <c r="A33" s="611"/>
      <c r="B33" s="613"/>
      <c r="C33" s="444" t="s">
        <v>37</v>
      </c>
      <c r="D33" s="444" t="s">
        <v>38</v>
      </c>
      <c r="E33" s="606"/>
      <c r="F33" s="606"/>
      <c r="G33" s="606"/>
      <c r="H33" s="604"/>
    </row>
    <row r="34" spans="1:8" ht="29.25" customHeight="1">
      <c r="A34" s="443" t="s">
        <v>760</v>
      </c>
      <c r="B34" s="617">
        <v>9000</v>
      </c>
      <c r="C34" s="442" t="s">
        <v>851</v>
      </c>
      <c r="D34" s="442" t="s">
        <v>852</v>
      </c>
      <c r="E34" s="442" t="s">
        <v>89</v>
      </c>
      <c r="F34" s="442">
        <v>84</v>
      </c>
      <c r="G34" s="442" t="s">
        <v>759</v>
      </c>
      <c r="H34" s="439">
        <f aca="true" t="shared" si="0" ref="H34:H45">H17*3</f>
        <v>93600</v>
      </c>
    </row>
    <row r="35" spans="1:8" ht="29.25" customHeight="1">
      <c r="A35" s="441" t="s">
        <v>758</v>
      </c>
      <c r="B35" s="601"/>
      <c r="C35" s="440" t="s">
        <v>853</v>
      </c>
      <c r="D35" s="440" t="s">
        <v>854</v>
      </c>
      <c r="E35" s="440" t="s">
        <v>91</v>
      </c>
      <c r="F35" s="440">
        <v>84</v>
      </c>
      <c r="G35" s="440" t="s">
        <v>757</v>
      </c>
      <c r="H35" s="439">
        <f t="shared" si="0"/>
        <v>105900</v>
      </c>
    </row>
    <row r="36" spans="1:8" ht="29.25" customHeight="1">
      <c r="A36" s="441" t="s">
        <v>756</v>
      </c>
      <c r="B36" s="602"/>
      <c r="C36" s="440" t="s">
        <v>855</v>
      </c>
      <c r="D36" s="440" t="s">
        <v>856</v>
      </c>
      <c r="E36" s="440" t="s">
        <v>93</v>
      </c>
      <c r="F36" s="440">
        <v>105</v>
      </c>
      <c r="G36" s="440" t="s">
        <v>755</v>
      </c>
      <c r="H36" s="439">
        <f t="shared" si="0"/>
        <v>112950</v>
      </c>
    </row>
    <row r="37" spans="1:8" ht="29.25" customHeight="1">
      <c r="A37" s="441" t="s">
        <v>754</v>
      </c>
      <c r="B37" s="600">
        <v>15000</v>
      </c>
      <c r="C37" s="440" t="s">
        <v>851</v>
      </c>
      <c r="D37" s="440" t="s">
        <v>852</v>
      </c>
      <c r="E37" s="440" t="s">
        <v>89</v>
      </c>
      <c r="F37" s="440">
        <v>87</v>
      </c>
      <c r="G37" s="440" t="s">
        <v>753</v>
      </c>
      <c r="H37" s="439">
        <f t="shared" si="0"/>
        <v>104100</v>
      </c>
    </row>
    <row r="38" spans="1:8" ht="29.25" customHeight="1">
      <c r="A38" s="441" t="s">
        <v>752</v>
      </c>
      <c r="B38" s="601"/>
      <c r="C38" s="440" t="s">
        <v>853</v>
      </c>
      <c r="D38" s="440" t="s">
        <v>854</v>
      </c>
      <c r="E38" s="440" t="s">
        <v>91</v>
      </c>
      <c r="F38" s="440">
        <v>102</v>
      </c>
      <c r="G38" s="440" t="s">
        <v>751</v>
      </c>
      <c r="H38" s="439">
        <f t="shared" si="0"/>
        <v>113400</v>
      </c>
    </row>
    <row r="39" spans="1:8" ht="29.25" customHeight="1">
      <c r="A39" s="441" t="s">
        <v>750</v>
      </c>
      <c r="B39" s="602"/>
      <c r="C39" s="440" t="s">
        <v>855</v>
      </c>
      <c r="D39" s="440" t="s">
        <v>856</v>
      </c>
      <c r="E39" s="440" t="s">
        <v>93</v>
      </c>
      <c r="F39" s="440">
        <v>129</v>
      </c>
      <c r="G39" s="440" t="s">
        <v>749</v>
      </c>
      <c r="H39" s="439">
        <f t="shared" si="0"/>
        <v>144300</v>
      </c>
    </row>
    <row r="40" spans="1:8" ht="29.25" customHeight="1">
      <c r="A40" s="441" t="s">
        <v>748</v>
      </c>
      <c r="B40" s="614">
        <v>22500</v>
      </c>
      <c r="C40" s="440" t="s">
        <v>851</v>
      </c>
      <c r="D40" s="440" t="s">
        <v>852</v>
      </c>
      <c r="E40" s="440" t="s">
        <v>89</v>
      </c>
      <c r="F40" s="440">
        <v>93</v>
      </c>
      <c r="G40" s="440" t="s">
        <v>747</v>
      </c>
      <c r="H40" s="439">
        <f t="shared" si="0"/>
        <v>119400</v>
      </c>
    </row>
    <row r="41" spans="1:8" ht="29.25" customHeight="1">
      <c r="A41" s="441" t="s">
        <v>746</v>
      </c>
      <c r="B41" s="615"/>
      <c r="C41" s="440" t="s">
        <v>853</v>
      </c>
      <c r="D41" s="440" t="s">
        <v>854</v>
      </c>
      <c r="E41" s="440" t="s">
        <v>91</v>
      </c>
      <c r="F41" s="440">
        <v>120</v>
      </c>
      <c r="G41" s="440" t="s">
        <v>745</v>
      </c>
      <c r="H41" s="439">
        <f t="shared" si="0"/>
        <v>135900</v>
      </c>
    </row>
    <row r="42" spans="1:8" ht="29.25" customHeight="1">
      <c r="A42" s="441" t="s">
        <v>744</v>
      </c>
      <c r="B42" s="616"/>
      <c r="C42" s="440" t="s">
        <v>855</v>
      </c>
      <c r="D42" s="440" t="s">
        <v>856</v>
      </c>
      <c r="E42" s="440" t="s">
        <v>93</v>
      </c>
      <c r="F42" s="440">
        <v>141</v>
      </c>
      <c r="G42" s="440" t="s">
        <v>743</v>
      </c>
      <c r="H42" s="439">
        <f t="shared" si="0"/>
        <v>168750</v>
      </c>
    </row>
    <row r="43" spans="1:8" ht="29.25" customHeight="1">
      <c r="A43" s="441" t="s">
        <v>742</v>
      </c>
      <c r="B43" s="600">
        <v>30000</v>
      </c>
      <c r="C43" s="440" t="s">
        <v>851</v>
      </c>
      <c r="D43" s="440" t="s">
        <v>852</v>
      </c>
      <c r="E43" s="440" t="s">
        <v>89</v>
      </c>
      <c r="F43" s="440">
        <v>108</v>
      </c>
      <c r="G43" s="440" t="s">
        <v>741</v>
      </c>
      <c r="H43" s="439">
        <f t="shared" si="0"/>
        <v>154200</v>
      </c>
    </row>
    <row r="44" spans="1:8" ht="29.25" customHeight="1">
      <c r="A44" s="441" t="s">
        <v>740</v>
      </c>
      <c r="B44" s="609"/>
      <c r="C44" s="440" t="s">
        <v>853</v>
      </c>
      <c r="D44" s="440" t="s">
        <v>854</v>
      </c>
      <c r="E44" s="440" t="s">
        <v>91</v>
      </c>
      <c r="F44" s="440">
        <v>129</v>
      </c>
      <c r="G44" s="440" t="s">
        <v>739</v>
      </c>
      <c r="H44" s="439">
        <f t="shared" si="0"/>
        <v>188250</v>
      </c>
    </row>
    <row r="45" spans="1:8" ht="29.25" customHeight="1" thickBot="1">
      <c r="A45" s="438" t="s">
        <v>738</v>
      </c>
      <c r="B45" s="437">
        <v>36000</v>
      </c>
      <c r="C45" s="436" t="s">
        <v>851</v>
      </c>
      <c r="D45" s="436" t="s">
        <v>852</v>
      </c>
      <c r="E45" s="436" t="s">
        <v>89</v>
      </c>
      <c r="F45" s="436">
        <v>126</v>
      </c>
      <c r="G45" s="436" t="s">
        <v>737</v>
      </c>
      <c r="H45" s="435">
        <f t="shared" si="0"/>
        <v>183900</v>
      </c>
    </row>
    <row r="48" spans="1:8" ht="33.75">
      <c r="A48" s="592" t="s">
        <v>736</v>
      </c>
      <c r="B48" s="620"/>
      <c r="C48" s="620"/>
      <c r="D48" s="620"/>
      <c r="E48" s="620"/>
      <c r="F48" s="620"/>
      <c r="G48" s="620"/>
      <c r="H48" s="620"/>
    </row>
    <row r="49" spans="1:8" ht="23.25" customHeight="1" thickBot="1">
      <c r="A49" s="618"/>
      <c r="B49" s="619"/>
      <c r="C49" s="619"/>
      <c r="D49" s="619"/>
      <c r="E49" s="619"/>
      <c r="F49" s="619"/>
      <c r="G49" s="619"/>
      <c r="H49" s="619"/>
    </row>
    <row r="50" spans="1:8" ht="48" customHeight="1" thickBot="1">
      <c r="A50" s="434" t="s">
        <v>32</v>
      </c>
      <c r="B50" s="433" t="s">
        <v>33</v>
      </c>
      <c r="C50" s="607"/>
      <c r="D50" s="607"/>
      <c r="E50" s="608"/>
      <c r="F50" s="432" t="s">
        <v>349</v>
      </c>
      <c r="G50" s="432" t="s">
        <v>35</v>
      </c>
      <c r="H50" s="431" t="s">
        <v>735</v>
      </c>
    </row>
    <row r="51" spans="1:8" ht="65.25" customHeight="1" thickBot="1">
      <c r="A51" s="430" t="s">
        <v>734</v>
      </c>
      <c r="B51" s="429" t="s">
        <v>685</v>
      </c>
      <c r="C51" s="594" t="s">
        <v>733</v>
      </c>
      <c r="D51" s="594"/>
      <c r="E51" s="595"/>
      <c r="F51" s="429">
        <v>8</v>
      </c>
      <c r="G51" s="429" t="s">
        <v>732</v>
      </c>
      <c r="H51" s="428">
        <v>18130</v>
      </c>
    </row>
    <row r="52" spans="1:9" ht="26.25" customHeight="1">
      <c r="A52" s="588" t="s">
        <v>346</v>
      </c>
      <c r="B52" s="589"/>
      <c r="C52" s="589"/>
      <c r="D52" s="589"/>
      <c r="E52" s="589"/>
      <c r="F52" s="589"/>
      <c r="G52" s="589"/>
      <c r="H52" s="589"/>
      <c r="I52" s="589"/>
    </row>
    <row r="53" spans="1:9" ht="55.5" customHeight="1">
      <c r="A53" s="599" t="s">
        <v>731</v>
      </c>
      <c r="B53" s="599"/>
      <c r="C53" s="599"/>
      <c r="D53" s="599"/>
      <c r="E53" s="599"/>
      <c r="F53" s="599"/>
      <c r="G53" s="599"/>
      <c r="H53" s="599"/>
      <c r="I53" s="599"/>
    </row>
    <row r="54" spans="1:9" ht="20.25">
      <c r="A54" s="451" t="s">
        <v>485</v>
      </c>
      <c r="B54" s="451"/>
      <c r="C54" s="50"/>
      <c r="D54" s="451" t="s">
        <v>730</v>
      </c>
      <c r="E54" s="451"/>
      <c r="F54" s="451"/>
      <c r="G54" s="451"/>
      <c r="H54" s="451"/>
      <c r="I54" s="451"/>
    </row>
    <row r="55" spans="1:9" ht="20.25">
      <c r="A55" s="451" t="s">
        <v>480</v>
      </c>
      <c r="B55" s="451"/>
      <c r="C55" s="50"/>
      <c r="D55" s="451" t="s">
        <v>729</v>
      </c>
      <c r="E55" s="451"/>
      <c r="F55" s="451"/>
      <c r="G55" s="451"/>
      <c r="H55" s="451"/>
      <c r="I55" s="451"/>
    </row>
    <row r="56" spans="1:9" ht="20.25">
      <c r="A56" s="451" t="s">
        <v>482</v>
      </c>
      <c r="B56" s="451"/>
      <c r="C56" s="50"/>
      <c r="D56" s="451" t="s">
        <v>728</v>
      </c>
      <c r="E56" s="451"/>
      <c r="F56" s="451"/>
      <c r="G56" s="451"/>
      <c r="H56" s="451"/>
      <c r="I56" s="451"/>
    </row>
    <row r="57" spans="1:9" ht="20.25">
      <c r="A57" s="451" t="s">
        <v>482</v>
      </c>
      <c r="B57" s="451"/>
      <c r="C57" s="50"/>
      <c r="D57" s="451" t="s">
        <v>727</v>
      </c>
      <c r="E57" s="451"/>
      <c r="F57" s="451"/>
      <c r="G57" s="451"/>
      <c r="H57" s="451"/>
      <c r="I57" s="451"/>
    </row>
    <row r="58" spans="1:9" ht="60" customHeight="1">
      <c r="A58" s="596" t="s">
        <v>726</v>
      </c>
      <c r="B58" s="596"/>
      <c r="C58" s="596"/>
      <c r="D58" s="596"/>
      <c r="E58" s="596"/>
      <c r="F58" s="596"/>
      <c r="G58" s="596"/>
      <c r="H58" s="596"/>
      <c r="I58" s="596"/>
    </row>
    <row r="59" spans="1:9" ht="50.25" customHeight="1">
      <c r="A59" s="599" t="s">
        <v>725</v>
      </c>
      <c r="B59" s="599"/>
      <c r="C59" s="599"/>
      <c r="D59" s="599"/>
      <c r="E59" s="599"/>
      <c r="F59" s="599"/>
      <c r="G59" s="599"/>
      <c r="H59" s="599"/>
      <c r="I59" s="599"/>
    </row>
    <row r="60" spans="1:9" ht="6.75" customHeight="1">
      <c r="A60" s="597" t="s">
        <v>724</v>
      </c>
      <c r="B60" s="597"/>
      <c r="C60" s="597"/>
      <c r="D60" s="597"/>
      <c r="E60" s="597"/>
      <c r="F60" s="597"/>
      <c r="G60" s="597"/>
      <c r="H60" s="597"/>
      <c r="I60" s="597"/>
    </row>
    <row r="61" spans="1:9" ht="38.25" customHeight="1">
      <c r="A61" s="597"/>
      <c r="B61" s="597"/>
      <c r="C61" s="597"/>
      <c r="D61" s="597"/>
      <c r="E61" s="597"/>
      <c r="F61" s="597"/>
      <c r="G61" s="597"/>
      <c r="H61" s="597"/>
      <c r="I61" s="597"/>
    </row>
    <row r="62" spans="1:9" ht="20.25">
      <c r="A62" s="598" t="s">
        <v>723</v>
      </c>
      <c r="B62" s="596"/>
      <c r="C62" s="596"/>
      <c r="D62" s="596"/>
      <c r="E62" s="596"/>
      <c r="F62" s="596"/>
      <c r="G62" s="596"/>
      <c r="H62" s="596"/>
      <c r="I62" s="596"/>
    </row>
  </sheetData>
  <sheetProtection/>
  <mergeCells count="43">
    <mergeCell ref="A10:C11"/>
    <mergeCell ref="D11:I11"/>
    <mergeCell ref="A30:H30"/>
    <mergeCell ref="A49:H49"/>
    <mergeCell ref="A48:H48"/>
    <mergeCell ref="A13:H13"/>
    <mergeCell ref="A15:A16"/>
    <mergeCell ref="B15:B16"/>
    <mergeCell ref="C15:D15"/>
    <mergeCell ref="E15:E16"/>
    <mergeCell ref="F15:F16"/>
    <mergeCell ref="G15:G16"/>
    <mergeCell ref="H15:H16"/>
    <mergeCell ref="B43:B44"/>
    <mergeCell ref="A32:A33"/>
    <mergeCell ref="B32:B33"/>
    <mergeCell ref="C32:D32"/>
    <mergeCell ref="E32:E33"/>
    <mergeCell ref="B40:B42"/>
    <mergeCell ref="B34:B36"/>
    <mergeCell ref="B37:B39"/>
    <mergeCell ref="A31:H31"/>
    <mergeCell ref="H32:H33"/>
    <mergeCell ref="F32:F33"/>
    <mergeCell ref="G32:G33"/>
    <mergeCell ref="C50:E50"/>
    <mergeCell ref="C51:E51"/>
    <mergeCell ref="A58:I58"/>
    <mergeCell ref="A60:I61"/>
    <mergeCell ref="A62:I62"/>
    <mergeCell ref="A53:I53"/>
    <mergeCell ref="A59:I59"/>
    <mergeCell ref="A52:I52"/>
    <mergeCell ref="C1:H4"/>
    <mergeCell ref="C5:H5"/>
    <mergeCell ref="C8:H8"/>
    <mergeCell ref="C9:H9"/>
    <mergeCell ref="B26:B28"/>
    <mergeCell ref="A14:H14"/>
    <mergeCell ref="B17:B19"/>
    <mergeCell ref="B20:B22"/>
    <mergeCell ref="B23:B25"/>
    <mergeCell ref="A12:C12"/>
  </mergeCells>
  <printOptions/>
  <pageMargins left="0.3937007874015748" right="0" top="0" bottom="0" header="0" footer="0"/>
  <pageSetup fitToHeight="1" fitToWidth="1" horizontalDpi="300" verticalDpi="300" orientation="portrait" paperSize="9" scale="45" r:id="rId2"/>
  <colBreaks count="1" manualBreakCount="1">
    <brk id="1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335"/>
  <sheetViews>
    <sheetView view="pageBreakPreview" zoomScale="70" zoomScaleSheetLayoutView="70" zoomScalePageLayoutView="0" workbookViewId="0" topLeftCell="A1">
      <selection activeCell="A15" sqref="A15:H15"/>
    </sheetView>
  </sheetViews>
  <sheetFormatPr defaultColWidth="9.00390625" defaultRowHeight="12.75"/>
  <cols>
    <col min="1" max="1" width="35.75390625" style="0" customWidth="1"/>
    <col min="2" max="2" width="18.875" style="0" customWidth="1"/>
    <col min="3" max="4" width="20.75390625" style="0" customWidth="1"/>
    <col min="5" max="5" width="21.125" style="0" customWidth="1"/>
    <col min="6" max="6" width="18.125" style="0" customWidth="1"/>
    <col min="7" max="7" width="25.75390625" style="0" customWidth="1"/>
    <col min="8" max="8" width="31.625" style="364" customWidth="1"/>
    <col min="9" max="9" width="1.625" style="0" customWidth="1"/>
    <col min="10" max="10" width="29.375" style="0" customWidth="1"/>
  </cols>
  <sheetData>
    <row r="1" spans="1:8" ht="12.75" customHeight="1">
      <c r="A1" s="5"/>
      <c r="B1" s="5"/>
      <c r="C1" s="519" t="s">
        <v>544</v>
      </c>
      <c r="D1" s="519"/>
      <c r="E1" s="519"/>
      <c r="F1" s="519"/>
      <c r="G1" s="519"/>
      <c r="H1" s="519"/>
    </row>
    <row r="2" spans="1:11" s="85" customFormat="1" ht="23.25" customHeight="1">
      <c r="A2" s="197"/>
      <c r="B2" s="197"/>
      <c r="C2" s="519"/>
      <c r="D2" s="519"/>
      <c r="E2" s="519"/>
      <c r="F2" s="519"/>
      <c r="G2" s="519"/>
      <c r="H2" s="519"/>
      <c r="I2" s="137"/>
      <c r="J2" s="137"/>
      <c r="K2" s="137"/>
    </row>
    <row r="3" spans="1:11" s="85" customFormat="1" ht="18.75" customHeight="1">
      <c r="A3" s="197"/>
      <c r="B3" s="197"/>
      <c r="C3" s="519"/>
      <c r="D3" s="519"/>
      <c r="E3" s="519"/>
      <c r="F3" s="519"/>
      <c r="G3" s="519"/>
      <c r="H3" s="519"/>
      <c r="I3" s="137"/>
      <c r="J3" s="137"/>
      <c r="K3" s="137"/>
    </row>
    <row r="4" spans="1:11" s="85" customFormat="1" ht="18.75" customHeight="1">
      <c r="A4" s="197"/>
      <c r="B4" s="197"/>
      <c r="C4" s="519"/>
      <c r="D4" s="519"/>
      <c r="E4" s="519"/>
      <c r="F4" s="519"/>
      <c r="G4" s="519"/>
      <c r="H4" s="519"/>
      <c r="I4" s="138"/>
      <c r="J4" s="138"/>
      <c r="K4" s="138"/>
    </row>
    <row r="5" spans="1:8" s="85" customFormat="1" ht="18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30" customHeight="1" hidden="1">
      <c r="A6" s="200"/>
      <c r="B6" s="200"/>
      <c r="C6" s="200"/>
      <c r="D6" s="5"/>
      <c r="E6" s="5"/>
      <c r="F6" s="5"/>
      <c r="G6" s="5"/>
      <c r="H6" s="201"/>
    </row>
    <row r="7" spans="1:8" ht="19.5" customHeight="1" hidden="1">
      <c r="A7" s="200"/>
      <c r="B7" s="200"/>
      <c r="C7" s="200"/>
      <c r="D7" s="137"/>
      <c r="E7" s="197"/>
      <c r="F7" s="197"/>
      <c r="G7" s="197"/>
      <c r="H7" s="201"/>
    </row>
    <row r="8" spans="1:8" ht="33" customHeight="1">
      <c r="A8" s="200"/>
      <c r="B8" s="200"/>
      <c r="C8" s="574" t="s">
        <v>666</v>
      </c>
      <c r="D8" s="575"/>
      <c r="E8" s="575"/>
      <c r="F8" s="575"/>
      <c r="G8" s="575"/>
      <c r="H8" s="575"/>
    </row>
    <row r="9" spans="1:8" ht="53.25" customHeight="1" thickBot="1">
      <c r="A9" s="202"/>
      <c r="B9" s="202"/>
      <c r="C9" s="558" t="s">
        <v>546</v>
      </c>
      <c r="D9" s="559"/>
      <c r="E9" s="559"/>
      <c r="F9" s="559"/>
      <c r="G9" s="559"/>
      <c r="H9" s="559"/>
    </row>
    <row r="10" spans="1:8" ht="18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13" ht="36.75" customHeight="1">
      <c r="A12" s="636" t="s">
        <v>350</v>
      </c>
      <c r="B12" s="636"/>
      <c r="C12" s="636"/>
      <c r="D12" s="636"/>
      <c r="E12" s="636"/>
      <c r="F12" s="636"/>
      <c r="G12" s="636"/>
      <c r="H12" s="636"/>
      <c r="I12" s="5"/>
      <c r="J12" s="591"/>
      <c r="K12" s="591"/>
      <c r="L12" s="5"/>
      <c r="M12" s="5"/>
    </row>
    <row r="13" spans="1:13" s="27" customFormat="1" ht="108" customHeight="1">
      <c r="A13" s="635" t="s">
        <v>377</v>
      </c>
      <c r="B13" s="635"/>
      <c r="C13" s="635"/>
      <c r="D13" s="635"/>
      <c r="E13" s="635"/>
      <c r="F13" s="635"/>
      <c r="G13" s="635"/>
      <c r="H13" s="635"/>
      <c r="I13" s="32"/>
      <c r="J13" s="32"/>
      <c r="K13" s="32"/>
      <c r="L13" s="32"/>
      <c r="M13" s="32"/>
    </row>
    <row r="14" spans="1:13" s="27" customFormat="1" ht="13.5" customHeight="1">
      <c r="A14" s="142"/>
      <c r="B14" s="142"/>
      <c r="C14" s="142"/>
      <c r="D14" s="142"/>
      <c r="E14" s="142"/>
      <c r="F14" s="142"/>
      <c r="G14" s="142"/>
      <c r="H14" s="142"/>
      <c r="I14" s="32"/>
      <c r="J14" s="32"/>
      <c r="K14" s="32"/>
      <c r="L14" s="32"/>
      <c r="M14" s="32"/>
    </row>
    <row r="15" spans="1:13" s="27" customFormat="1" ht="43.5" customHeight="1" thickBot="1">
      <c r="A15" s="634" t="s">
        <v>39</v>
      </c>
      <c r="B15" s="634"/>
      <c r="C15" s="634"/>
      <c r="D15" s="634"/>
      <c r="E15" s="634"/>
      <c r="F15" s="634"/>
      <c r="G15" s="634"/>
      <c r="H15" s="634"/>
      <c r="I15" s="32"/>
      <c r="J15" s="32"/>
      <c r="K15" s="32"/>
      <c r="L15" s="32"/>
      <c r="M15" s="32"/>
    </row>
    <row r="16" spans="1:8" ht="23.25" customHeight="1" hidden="1" thickBot="1">
      <c r="A16" s="13"/>
      <c r="B16" s="13"/>
      <c r="C16" s="13"/>
      <c r="D16" s="13"/>
      <c r="E16" s="13"/>
      <c r="F16" s="13"/>
      <c r="G16" s="13"/>
      <c r="H16" s="31"/>
    </row>
    <row r="17" spans="1:10" ht="28.5" customHeight="1">
      <c r="A17" s="512" t="s">
        <v>32</v>
      </c>
      <c r="B17" s="514" t="s">
        <v>33</v>
      </c>
      <c r="C17" s="547" t="s">
        <v>34</v>
      </c>
      <c r="D17" s="548"/>
      <c r="E17" s="514" t="s">
        <v>345</v>
      </c>
      <c r="F17" s="537" t="s">
        <v>349</v>
      </c>
      <c r="G17" s="514" t="s">
        <v>26</v>
      </c>
      <c r="H17" s="549" t="s">
        <v>524</v>
      </c>
      <c r="I17" s="5"/>
      <c r="J17" s="5"/>
    </row>
    <row r="18" spans="1:10" ht="25.5" customHeight="1" thickBot="1">
      <c r="A18" s="513"/>
      <c r="B18" s="515"/>
      <c r="C18" s="244" t="s">
        <v>37</v>
      </c>
      <c r="D18" s="244" t="s">
        <v>38</v>
      </c>
      <c r="E18" s="515"/>
      <c r="F18" s="538"/>
      <c r="G18" s="515"/>
      <c r="H18" s="550"/>
      <c r="I18" s="5"/>
      <c r="J18" s="5"/>
    </row>
    <row r="19" spans="1:10" ht="32.25" customHeight="1">
      <c r="A19" s="259" t="s">
        <v>293</v>
      </c>
      <c r="B19" s="626">
        <v>7500</v>
      </c>
      <c r="C19" s="260" t="s">
        <v>845</v>
      </c>
      <c r="D19" s="260" t="s">
        <v>846</v>
      </c>
      <c r="E19" s="287" t="s">
        <v>73</v>
      </c>
      <c r="F19" s="260">
        <v>55</v>
      </c>
      <c r="G19" s="287" t="s">
        <v>566</v>
      </c>
      <c r="H19" s="222">
        <v>58200</v>
      </c>
      <c r="I19" s="43"/>
      <c r="J19" s="51"/>
    </row>
    <row r="20" spans="1:10" ht="32.25" customHeight="1">
      <c r="A20" s="261" t="s">
        <v>294</v>
      </c>
      <c r="B20" s="627"/>
      <c r="C20" s="262" t="s">
        <v>847</v>
      </c>
      <c r="D20" s="262" t="s">
        <v>848</v>
      </c>
      <c r="E20" s="262" t="s">
        <v>75</v>
      </c>
      <c r="F20" s="262">
        <v>66</v>
      </c>
      <c r="G20" s="262" t="s">
        <v>566</v>
      </c>
      <c r="H20" s="250">
        <v>62700</v>
      </c>
      <c r="I20" s="43"/>
      <c r="J20" s="51"/>
    </row>
    <row r="21" spans="1:10" ht="32.25" customHeight="1" thickBot="1">
      <c r="A21" s="288" t="s">
        <v>295</v>
      </c>
      <c r="B21" s="628"/>
      <c r="C21" s="289" t="s">
        <v>530</v>
      </c>
      <c r="D21" s="290" t="s">
        <v>849</v>
      </c>
      <c r="E21" s="289" t="s">
        <v>77</v>
      </c>
      <c r="F21" s="290">
        <v>70</v>
      </c>
      <c r="G21" s="289" t="s">
        <v>566</v>
      </c>
      <c r="H21" s="226">
        <v>73500</v>
      </c>
      <c r="I21" s="43"/>
      <c r="J21" s="51"/>
    </row>
    <row r="22" spans="1:10" ht="32.25" customHeight="1">
      <c r="A22" s="277" t="s">
        <v>296</v>
      </c>
      <c r="B22" s="629">
        <v>10000</v>
      </c>
      <c r="C22" s="278" t="s">
        <v>845</v>
      </c>
      <c r="D22" s="278" t="s">
        <v>846</v>
      </c>
      <c r="E22" s="278" t="s">
        <v>73</v>
      </c>
      <c r="F22" s="269">
        <v>58</v>
      </c>
      <c r="G22" s="278" t="s">
        <v>566</v>
      </c>
      <c r="H22" s="279">
        <v>60900</v>
      </c>
      <c r="I22" s="43"/>
      <c r="J22" s="51"/>
    </row>
    <row r="23" spans="1:10" ht="32.25" customHeight="1">
      <c r="A23" s="271" t="s">
        <v>297</v>
      </c>
      <c r="B23" s="584"/>
      <c r="C23" s="272" t="s">
        <v>847</v>
      </c>
      <c r="D23" s="272" t="s">
        <v>848</v>
      </c>
      <c r="E23" s="272" t="s">
        <v>75</v>
      </c>
      <c r="F23" s="272">
        <v>68</v>
      </c>
      <c r="G23" s="272" t="s">
        <v>566</v>
      </c>
      <c r="H23" s="276">
        <v>69300</v>
      </c>
      <c r="I23" s="43"/>
      <c r="J23" s="51"/>
    </row>
    <row r="24" spans="1:10" ht="32.25" customHeight="1" thickBot="1">
      <c r="A24" s="280" t="s">
        <v>298</v>
      </c>
      <c r="B24" s="630"/>
      <c r="C24" s="281" t="s">
        <v>530</v>
      </c>
      <c r="D24" s="281" t="s">
        <v>849</v>
      </c>
      <c r="E24" s="281" t="s">
        <v>77</v>
      </c>
      <c r="F24" s="274">
        <v>79</v>
      </c>
      <c r="G24" s="281" t="s">
        <v>566</v>
      </c>
      <c r="H24" s="276">
        <v>76400</v>
      </c>
      <c r="I24" s="43"/>
      <c r="J24" s="51"/>
    </row>
    <row r="25" spans="1:10" ht="32.25" customHeight="1">
      <c r="A25" s="259" t="s">
        <v>299</v>
      </c>
      <c r="B25" s="631">
        <v>12000</v>
      </c>
      <c r="C25" s="260" t="s">
        <v>845</v>
      </c>
      <c r="D25" s="260" t="s">
        <v>846</v>
      </c>
      <c r="E25" s="260" t="s">
        <v>73</v>
      </c>
      <c r="F25" s="260">
        <v>76</v>
      </c>
      <c r="G25" s="260" t="s">
        <v>566</v>
      </c>
      <c r="H25" s="222">
        <v>71850</v>
      </c>
      <c r="I25" s="43"/>
      <c r="J25" s="51"/>
    </row>
    <row r="26" spans="1:10" ht="32.25" customHeight="1">
      <c r="A26" s="261" t="s">
        <v>300</v>
      </c>
      <c r="B26" s="632"/>
      <c r="C26" s="262" t="s">
        <v>847</v>
      </c>
      <c r="D26" s="262" t="s">
        <v>848</v>
      </c>
      <c r="E26" s="262" t="s">
        <v>75</v>
      </c>
      <c r="F26" s="262">
        <v>83</v>
      </c>
      <c r="G26" s="262" t="s">
        <v>566</v>
      </c>
      <c r="H26" s="250">
        <v>83850</v>
      </c>
      <c r="I26" s="43"/>
      <c r="J26" s="51"/>
    </row>
    <row r="27" spans="1:10" ht="32.25" customHeight="1" thickBot="1">
      <c r="A27" s="263" t="s">
        <v>301</v>
      </c>
      <c r="B27" s="633"/>
      <c r="C27" s="264" t="s">
        <v>29</v>
      </c>
      <c r="D27" s="264" t="s">
        <v>849</v>
      </c>
      <c r="E27" s="264" t="s">
        <v>77</v>
      </c>
      <c r="F27" s="264">
        <v>85</v>
      </c>
      <c r="G27" s="264" t="s">
        <v>566</v>
      </c>
      <c r="H27" s="291">
        <v>104150</v>
      </c>
      <c r="I27" s="43"/>
      <c r="J27" s="51"/>
    </row>
    <row r="28" spans="1:10" ht="32.25" customHeight="1">
      <c r="A28" s="268" t="s">
        <v>302</v>
      </c>
      <c r="B28" s="583">
        <v>15000</v>
      </c>
      <c r="C28" s="269" t="s">
        <v>845</v>
      </c>
      <c r="D28" s="269" t="s">
        <v>846</v>
      </c>
      <c r="E28" s="269" t="s">
        <v>73</v>
      </c>
      <c r="F28" s="269">
        <v>73</v>
      </c>
      <c r="G28" s="269" t="s">
        <v>566</v>
      </c>
      <c r="H28" s="270">
        <v>84800</v>
      </c>
      <c r="I28" s="43"/>
      <c r="J28" s="51"/>
    </row>
    <row r="29" spans="1:10" ht="32.25" customHeight="1">
      <c r="A29" s="271" t="s">
        <v>303</v>
      </c>
      <c r="B29" s="584"/>
      <c r="C29" s="272" t="s">
        <v>847</v>
      </c>
      <c r="D29" s="272" t="s">
        <v>848</v>
      </c>
      <c r="E29" s="272" t="s">
        <v>75</v>
      </c>
      <c r="F29" s="272">
        <v>84</v>
      </c>
      <c r="G29" s="272" t="s">
        <v>566</v>
      </c>
      <c r="H29" s="276">
        <v>96800</v>
      </c>
      <c r="I29" s="43"/>
      <c r="J29" s="51"/>
    </row>
    <row r="30" spans="1:10" ht="32.25" customHeight="1" thickBot="1">
      <c r="A30" s="273" t="s">
        <v>304</v>
      </c>
      <c r="B30" s="585"/>
      <c r="C30" s="274" t="s">
        <v>530</v>
      </c>
      <c r="D30" s="274" t="s">
        <v>849</v>
      </c>
      <c r="E30" s="274" t="s">
        <v>77</v>
      </c>
      <c r="F30" s="274">
        <v>98</v>
      </c>
      <c r="G30" s="274" t="s">
        <v>566</v>
      </c>
      <c r="H30" s="254">
        <v>113900</v>
      </c>
      <c r="I30" s="43"/>
      <c r="J30" s="51"/>
    </row>
    <row r="31" spans="1:10" ht="32.25" customHeight="1">
      <c r="A31" s="259" t="s">
        <v>305</v>
      </c>
      <c r="B31" s="579">
        <v>21000</v>
      </c>
      <c r="C31" s="260" t="s">
        <v>845</v>
      </c>
      <c r="D31" s="260" t="s">
        <v>846</v>
      </c>
      <c r="E31" s="260" t="s">
        <v>73</v>
      </c>
      <c r="F31" s="260">
        <v>82</v>
      </c>
      <c r="G31" s="260" t="s">
        <v>566</v>
      </c>
      <c r="H31" s="292">
        <v>96800</v>
      </c>
      <c r="I31" s="43"/>
      <c r="J31" s="51"/>
    </row>
    <row r="32" spans="1:10" ht="32.25" customHeight="1">
      <c r="A32" s="261" t="s">
        <v>306</v>
      </c>
      <c r="B32" s="580"/>
      <c r="C32" s="262" t="s">
        <v>847</v>
      </c>
      <c r="D32" s="262" t="s">
        <v>848</v>
      </c>
      <c r="E32" s="262" t="s">
        <v>75</v>
      </c>
      <c r="F32" s="262">
        <v>94</v>
      </c>
      <c r="G32" s="262" t="s">
        <v>566</v>
      </c>
      <c r="H32" s="250">
        <v>118650</v>
      </c>
      <c r="I32" s="43"/>
      <c r="J32" s="51"/>
    </row>
    <row r="33" spans="1:10" ht="32.25" customHeight="1" thickBot="1">
      <c r="A33" s="293" t="s">
        <v>307</v>
      </c>
      <c r="B33" s="625"/>
      <c r="C33" s="294" t="s">
        <v>530</v>
      </c>
      <c r="D33" s="294" t="s">
        <v>849</v>
      </c>
      <c r="E33" s="294" t="s">
        <v>77</v>
      </c>
      <c r="F33" s="294">
        <v>120</v>
      </c>
      <c r="G33" s="294" t="s">
        <v>566</v>
      </c>
      <c r="H33" s="223">
        <v>142100</v>
      </c>
      <c r="I33" s="43"/>
      <c r="J33" s="51"/>
    </row>
    <row r="34" spans="1:10" ht="32.25" customHeight="1">
      <c r="A34" s="268" t="s">
        <v>308</v>
      </c>
      <c r="B34" s="622">
        <v>33000</v>
      </c>
      <c r="C34" s="269" t="s">
        <v>845</v>
      </c>
      <c r="D34" s="269" t="s">
        <v>846</v>
      </c>
      <c r="E34" s="269" t="s">
        <v>73</v>
      </c>
      <c r="F34" s="269">
        <v>91</v>
      </c>
      <c r="G34" s="269" t="s">
        <v>566</v>
      </c>
      <c r="H34" s="282">
        <v>109450</v>
      </c>
      <c r="I34" s="43"/>
      <c r="J34" s="51"/>
    </row>
    <row r="35" spans="1:10" ht="32.25" customHeight="1">
      <c r="A35" s="280" t="s">
        <v>309</v>
      </c>
      <c r="B35" s="623"/>
      <c r="C35" s="272" t="s">
        <v>847</v>
      </c>
      <c r="D35" s="272" t="s">
        <v>848</v>
      </c>
      <c r="E35" s="272" t="s">
        <v>75</v>
      </c>
      <c r="F35" s="272">
        <v>115</v>
      </c>
      <c r="G35" s="272" t="s">
        <v>566</v>
      </c>
      <c r="H35" s="253">
        <v>128300</v>
      </c>
      <c r="I35" s="43"/>
      <c r="J35" s="51"/>
    </row>
    <row r="36" spans="1:10" ht="32.25" customHeight="1" thickBot="1">
      <c r="A36" s="280" t="s">
        <v>410</v>
      </c>
      <c r="B36" s="624"/>
      <c r="C36" s="274" t="s">
        <v>411</v>
      </c>
      <c r="D36" s="274" t="s">
        <v>412</v>
      </c>
      <c r="E36" s="274" t="s">
        <v>77</v>
      </c>
      <c r="F36" s="274">
        <v>173</v>
      </c>
      <c r="G36" s="274" t="s">
        <v>910</v>
      </c>
      <c r="H36" s="254">
        <v>165950</v>
      </c>
      <c r="I36" s="43"/>
      <c r="J36" s="51"/>
    </row>
    <row r="37" spans="1:10" ht="32.25" customHeight="1">
      <c r="A37" s="259" t="s">
        <v>310</v>
      </c>
      <c r="B37" s="579">
        <v>50000</v>
      </c>
      <c r="C37" s="260" t="s">
        <v>845</v>
      </c>
      <c r="D37" s="260" t="s">
        <v>846</v>
      </c>
      <c r="E37" s="260" t="s">
        <v>73</v>
      </c>
      <c r="F37" s="260">
        <v>147</v>
      </c>
      <c r="G37" s="260" t="s">
        <v>910</v>
      </c>
      <c r="H37" s="292">
        <v>162300</v>
      </c>
      <c r="I37" s="43"/>
      <c r="J37" s="51"/>
    </row>
    <row r="38" spans="1:10" ht="32.25" customHeight="1">
      <c r="A38" s="261" t="s">
        <v>311</v>
      </c>
      <c r="B38" s="580"/>
      <c r="C38" s="262" t="s">
        <v>847</v>
      </c>
      <c r="D38" s="262" t="s">
        <v>848</v>
      </c>
      <c r="E38" s="262" t="s">
        <v>75</v>
      </c>
      <c r="F38" s="262">
        <v>185</v>
      </c>
      <c r="G38" s="262" t="s">
        <v>910</v>
      </c>
      <c r="H38" s="250">
        <v>181300</v>
      </c>
      <c r="I38" s="43"/>
      <c r="J38" s="51"/>
    </row>
    <row r="39" spans="1:10" ht="32.25" customHeight="1" thickBot="1">
      <c r="A39" s="293" t="s">
        <v>871</v>
      </c>
      <c r="B39" s="625"/>
      <c r="C39" s="294" t="s">
        <v>872</v>
      </c>
      <c r="D39" s="294" t="s">
        <v>873</v>
      </c>
      <c r="E39" s="294" t="s">
        <v>874</v>
      </c>
      <c r="F39" s="294">
        <v>382</v>
      </c>
      <c r="G39" s="294" t="s">
        <v>875</v>
      </c>
      <c r="H39" s="223">
        <v>227000</v>
      </c>
      <c r="I39" s="43"/>
      <c r="J39" s="51"/>
    </row>
    <row r="40" spans="1:10" ht="32.25" customHeight="1">
      <c r="A40" s="268" t="s">
        <v>312</v>
      </c>
      <c r="B40" s="622">
        <v>75000</v>
      </c>
      <c r="C40" s="269" t="s">
        <v>845</v>
      </c>
      <c r="D40" s="269" t="s">
        <v>846</v>
      </c>
      <c r="E40" s="269" t="s">
        <v>73</v>
      </c>
      <c r="F40" s="269">
        <v>185</v>
      </c>
      <c r="G40" s="269" t="s">
        <v>910</v>
      </c>
      <c r="H40" s="282">
        <v>203500</v>
      </c>
      <c r="I40" s="43"/>
      <c r="J40" s="51"/>
    </row>
    <row r="41" spans="1:10" ht="32.25" customHeight="1">
      <c r="A41" s="280" t="s">
        <v>876</v>
      </c>
      <c r="B41" s="623"/>
      <c r="C41" s="272" t="s">
        <v>881</v>
      </c>
      <c r="D41" s="272" t="s">
        <v>882</v>
      </c>
      <c r="E41" s="272" t="s">
        <v>878</v>
      </c>
      <c r="F41" s="272">
        <v>310</v>
      </c>
      <c r="G41" s="272" t="s">
        <v>875</v>
      </c>
      <c r="H41" s="253">
        <v>274000</v>
      </c>
      <c r="I41" s="43"/>
      <c r="J41" s="51"/>
    </row>
    <row r="42" spans="1:10" ht="32.25" customHeight="1" thickBot="1">
      <c r="A42" s="280" t="s">
        <v>877</v>
      </c>
      <c r="B42" s="624"/>
      <c r="C42" s="274" t="s">
        <v>872</v>
      </c>
      <c r="D42" s="274" t="s">
        <v>880</v>
      </c>
      <c r="E42" s="274" t="s">
        <v>874</v>
      </c>
      <c r="F42" s="274">
        <v>450</v>
      </c>
      <c r="G42" s="274" t="s">
        <v>879</v>
      </c>
      <c r="H42" s="254">
        <v>324000</v>
      </c>
      <c r="I42" s="43"/>
      <c r="J42" s="51"/>
    </row>
    <row r="43" spans="1:10" ht="32.25" customHeight="1">
      <c r="A43" s="259" t="s">
        <v>313</v>
      </c>
      <c r="B43" s="579">
        <v>100000</v>
      </c>
      <c r="C43" s="260" t="s">
        <v>845</v>
      </c>
      <c r="D43" s="260" t="s">
        <v>850</v>
      </c>
      <c r="E43" s="260" t="s">
        <v>314</v>
      </c>
      <c r="F43" s="260">
        <v>370</v>
      </c>
      <c r="G43" s="260" t="s">
        <v>875</v>
      </c>
      <c r="H43" s="292">
        <v>390900</v>
      </c>
      <c r="I43" s="43"/>
      <c r="J43" s="51"/>
    </row>
    <row r="44" spans="1:10" ht="32.25" customHeight="1">
      <c r="A44" s="261" t="s">
        <v>883</v>
      </c>
      <c r="B44" s="580"/>
      <c r="C44" s="262" t="s">
        <v>881</v>
      </c>
      <c r="D44" s="262" t="s">
        <v>882</v>
      </c>
      <c r="E44" s="262" t="s">
        <v>878</v>
      </c>
      <c r="F44" s="262">
        <v>520</v>
      </c>
      <c r="G44" s="262" t="s">
        <v>875</v>
      </c>
      <c r="H44" s="250">
        <v>465000</v>
      </c>
      <c r="I44" s="43"/>
      <c r="J44" s="51"/>
    </row>
    <row r="45" spans="1:10" ht="32.25" customHeight="1" thickBot="1">
      <c r="A45" s="293" t="s">
        <v>884</v>
      </c>
      <c r="B45" s="625"/>
      <c r="C45" s="294" t="s">
        <v>872</v>
      </c>
      <c r="D45" s="294" t="s">
        <v>873</v>
      </c>
      <c r="E45" s="294" t="s">
        <v>874</v>
      </c>
      <c r="F45" s="294">
        <v>590</v>
      </c>
      <c r="G45" s="294" t="s">
        <v>879</v>
      </c>
      <c r="H45" s="223">
        <v>525000</v>
      </c>
      <c r="I45" s="43"/>
      <c r="J45" s="51"/>
    </row>
    <row r="46" spans="1:10" ht="32.25" customHeight="1">
      <c r="A46" s="268" t="s">
        <v>528</v>
      </c>
      <c r="B46" s="622">
        <v>160000</v>
      </c>
      <c r="C46" s="269" t="s">
        <v>845</v>
      </c>
      <c r="D46" s="269" t="s">
        <v>850</v>
      </c>
      <c r="E46" s="269" t="s">
        <v>314</v>
      </c>
      <c r="F46" s="269">
        <v>570</v>
      </c>
      <c r="G46" s="269" t="s">
        <v>875</v>
      </c>
      <c r="H46" s="282">
        <v>602800</v>
      </c>
      <c r="I46" s="43"/>
      <c r="J46" s="51"/>
    </row>
    <row r="47" spans="1:10" ht="32.25" customHeight="1" thickBot="1">
      <c r="A47" s="280" t="s">
        <v>885</v>
      </c>
      <c r="B47" s="624"/>
      <c r="C47" s="274" t="s">
        <v>881</v>
      </c>
      <c r="D47" s="274" t="s">
        <v>882</v>
      </c>
      <c r="E47" s="274" t="s">
        <v>878</v>
      </c>
      <c r="F47" s="274">
        <v>550</v>
      </c>
      <c r="G47" s="274" t="s">
        <v>879</v>
      </c>
      <c r="H47" s="254">
        <v>670000</v>
      </c>
      <c r="I47" s="43"/>
      <c r="J47" s="51"/>
    </row>
    <row r="48" spans="1:10" ht="32.25" customHeight="1" thickBot="1">
      <c r="A48" s="295" t="s">
        <v>620</v>
      </c>
      <c r="B48" s="491">
        <v>210000</v>
      </c>
      <c r="C48" s="289" t="s">
        <v>845</v>
      </c>
      <c r="D48" s="289" t="s">
        <v>850</v>
      </c>
      <c r="E48" s="289" t="s">
        <v>314</v>
      </c>
      <c r="F48" s="289">
        <v>525</v>
      </c>
      <c r="G48" s="266" t="s">
        <v>879</v>
      </c>
      <c r="H48" s="239">
        <v>790900</v>
      </c>
      <c r="I48" s="43"/>
      <c r="J48" s="51"/>
    </row>
    <row r="49" spans="1:10" ht="32.25" customHeight="1" thickBot="1">
      <c r="A49" s="499" t="s">
        <v>886</v>
      </c>
      <c r="B49" s="285">
        <v>330000</v>
      </c>
      <c r="C49" s="285" t="s">
        <v>845</v>
      </c>
      <c r="D49" s="285" t="s">
        <v>887</v>
      </c>
      <c r="E49" s="285" t="s">
        <v>888</v>
      </c>
      <c r="F49" s="285">
        <v>700</v>
      </c>
      <c r="G49" s="285" t="s">
        <v>879</v>
      </c>
      <c r="H49" s="236">
        <v>980975</v>
      </c>
      <c r="I49" s="43"/>
      <c r="J49" s="51"/>
    </row>
    <row r="50" spans="1:8" ht="27" customHeight="1">
      <c r="A50" s="86" t="s">
        <v>351</v>
      </c>
      <c r="B50" s="143"/>
      <c r="C50" s="143"/>
      <c r="D50" s="143"/>
      <c r="E50" s="143"/>
      <c r="F50" s="143"/>
      <c r="G50" s="143"/>
      <c r="H50" s="143"/>
    </row>
    <row r="51" spans="1:256" ht="57" customHeight="1">
      <c r="A51" s="531" t="s">
        <v>580</v>
      </c>
      <c r="B51" s="531"/>
      <c r="C51" s="531"/>
      <c r="D51" s="531"/>
      <c r="E51" s="531"/>
      <c r="F51" s="531"/>
      <c r="G51" s="531"/>
      <c r="H51" s="531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637"/>
      <c r="AK51" s="637"/>
      <c r="AL51" s="637"/>
      <c r="AM51" s="637"/>
      <c r="AN51" s="637"/>
      <c r="AO51" s="637"/>
      <c r="AP51" s="637"/>
      <c r="AQ51" s="637"/>
      <c r="AR51" s="637"/>
      <c r="AS51" s="637"/>
      <c r="AT51" s="637"/>
      <c r="AU51" s="637"/>
      <c r="AV51" s="637"/>
      <c r="AW51" s="637"/>
      <c r="AX51" s="637"/>
      <c r="AY51" s="637"/>
      <c r="AZ51" s="637"/>
      <c r="BA51" s="637"/>
      <c r="BB51" s="637"/>
      <c r="BC51" s="637"/>
      <c r="BD51" s="637"/>
      <c r="BE51" s="637"/>
      <c r="BF51" s="637"/>
      <c r="BG51" s="637"/>
      <c r="BH51" s="637"/>
      <c r="BI51" s="637"/>
      <c r="BJ51" s="637"/>
      <c r="BK51" s="637"/>
      <c r="BL51" s="637"/>
      <c r="BM51" s="637"/>
      <c r="BN51" s="637"/>
      <c r="BO51" s="637"/>
      <c r="BP51" s="637"/>
      <c r="BQ51" s="637"/>
      <c r="BR51" s="637"/>
      <c r="BS51" s="637"/>
      <c r="BT51" s="637"/>
      <c r="BU51" s="637"/>
      <c r="BV51" s="637"/>
      <c r="BW51" s="637"/>
      <c r="BX51" s="637"/>
      <c r="BY51" s="637"/>
      <c r="BZ51" s="637"/>
      <c r="CA51" s="637"/>
      <c r="CB51" s="637"/>
      <c r="CC51" s="637"/>
      <c r="CD51" s="637"/>
      <c r="CE51" s="637"/>
      <c r="CF51" s="637"/>
      <c r="CG51" s="637"/>
      <c r="CH51" s="637"/>
      <c r="CI51" s="637"/>
      <c r="CJ51" s="637"/>
      <c r="CK51" s="637"/>
      <c r="CL51" s="637"/>
      <c r="CM51" s="637"/>
      <c r="CN51" s="637"/>
      <c r="CO51" s="637"/>
      <c r="CP51" s="637"/>
      <c r="CQ51" s="637"/>
      <c r="CR51" s="637"/>
      <c r="CS51" s="637"/>
      <c r="CT51" s="637"/>
      <c r="CU51" s="637"/>
      <c r="CV51" s="637"/>
      <c r="CW51" s="637"/>
      <c r="CX51" s="637"/>
      <c r="CY51" s="637"/>
      <c r="CZ51" s="637"/>
      <c r="DA51" s="637"/>
      <c r="DB51" s="637"/>
      <c r="DC51" s="637"/>
      <c r="DD51" s="637"/>
      <c r="DE51" s="637"/>
      <c r="DF51" s="637"/>
      <c r="DG51" s="637"/>
      <c r="DH51" s="637"/>
      <c r="DI51" s="637"/>
      <c r="DJ51" s="637"/>
      <c r="DK51" s="637"/>
      <c r="DL51" s="637"/>
      <c r="DM51" s="637"/>
      <c r="DN51" s="637"/>
      <c r="DO51" s="637"/>
      <c r="DP51" s="637"/>
      <c r="DQ51" s="637"/>
      <c r="DR51" s="637"/>
      <c r="DS51" s="637"/>
      <c r="DT51" s="637"/>
      <c r="DU51" s="637"/>
      <c r="DV51" s="637"/>
      <c r="DW51" s="637"/>
      <c r="DX51" s="637"/>
      <c r="DY51" s="637"/>
      <c r="DZ51" s="637"/>
      <c r="EA51" s="637"/>
      <c r="EB51" s="637"/>
      <c r="EC51" s="637"/>
      <c r="ED51" s="637"/>
      <c r="EE51" s="637"/>
      <c r="EF51" s="637"/>
      <c r="EG51" s="637"/>
      <c r="EH51" s="637"/>
      <c r="EI51" s="637"/>
      <c r="EJ51" s="637"/>
      <c r="EK51" s="637"/>
      <c r="EL51" s="637"/>
      <c r="EM51" s="637"/>
      <c r="EN51" s="637"/>
      <c r="EO51" s="637"/>
      <c r="EP51" s="637"/>
      <c r="EQ51" s="637"/>
      <c r="ER51" s="637"/>
      <c r="ES51" s="637"/>
      <c r="ET51" s="637"/>
      <c r="EU51" s="637"/>
      <c r="EV51" s="637"/>
      <c r="EW51" s="637"/>
      <c r="EX51" s="637"/>
      <c r="EY51" s="637"/>
      <c r="EZ51" s="637"/>
      <c r="FA51" s="637"/>
      <c r="FB51" s="637"/>
      <c r="FC51" s="637"/>
      <c r="FD51" s="637"/>
      <c r="FE51" s="637"/>
      <c r="FF51" s="637"/>
      <c r="FG51" s="637"/>
      <c r="FH51" s="637"/>
      <c r="FI51" s="637"/>
      <c r="FJ51" s="637"/>
      <c r="FK51" s="637"/>
      <c r="FL51" s="637"/>
      <c r="FM51" s="637"/>
      <c r="FN51" s="637"/>
      <c r="FO51" s="637"/>
      <c r="FP51" s="637"/>
      <c r="FQ51" s="637"/>
      <c r="FR51" s="637"/>
      <c r="FS51" s="637"/>
      <c r="FT51" s="637"/>
      <c r="FU51" s="637"/>
      <c r="FV51" s="637"/>
      <c r="FW51" s="637"/>
      <c r="FX51" s="637"/>
      <c r="FY51" s="637"/>
      <c r="FZ51" s="637"/>
      <c r="GA51" s="637"/>
      <c r="GB51" s="637"/>
      <c r="GC51" s="637"/>
      <c r="GD51" s="637"/>
      <c r="GE51" s="637"/>
      <c r="GF51" s="637"/>
      <c r="GG51" s="637"/>
      <c r="GH51" s="637"/>
      <c r="GI51" s="637"/>
      <c r="GJ51" s="637"/>
      <c r="GK51" s="637"/>
      <c r="GL51" s="637"/>
      <c r="GM51" s="637"/>
      <c r="GN51" s="637"/>
      <c r="GO51" s="637"/>
      <c r="GP51" s="637"/>
      <c r="GQ51" s="637"/>
      <c r="GR51" s="637"/>
      <c r="GS51" s="637"/>
      <c r="GT51" s="637"/>
      <c r="GU51" s="637"/>
      <c r="GV51" s="637"/>
      <c r="GW51" s="637"/>
      <c r="GX51" s="637"/>
      <c r="GY51" s="637"/>
      <c r="GZ51" s="637"/>
      <c r="HA51" s="637"/>
      <c r="HB51" s="637"/>
      <c r="HC51" s="637"/>
      <c r="HD51" s="637"/>
      <c r="HE51" s="637"/>
      <c r="HF51" s="637"/>
      <c r="HG51" s="637"/>
      <c r="HH51" s="637"/>
      <c r="HI51" s="637"/>
      <c r="HJ51" s="637"/>
      <c r="HK51" s="637"/>
      <c r="HL51" s="637"/>
      <c r="HM51" s="637"/>
      <c r="HN51" s="637"/>
      <c r="HO51" s="637"/>
      <c r="HP51" s="637"/>
      <c r="HQ51" s="637"/>
      <c r="HR51" s="637"/>
      <c r="HS51" s="637"/>
      <c r="HT51" s="637"/>
      <c r="HU51" s="637"/>
      <c r="HV51" s="637"/>
      <c r="HW51" s="637"/>
      <c r="HX51" s="637"/>
      <c r="HY51" s="637"/>
      <c r="HZ51" s="637"/>
      <c r="IA51" s="637"/>
      <c r="IB51" s="637"/>
      <c r="IC51" s="637"/>
      <c r="ID51" s="637"/>
      <c r="IE51" s="637"/>
      <c r="IF51" s="637"/>
      <c r="IG51" s="637"/>
      <c r="IH51" s="637"/>
      <c r="II51" s="637"/>
      <c r="IJ51" s="637"/>
      <c r="IK51" s="637"/>
      <c r="IL51" s="637"/>
      <c r="IM51" s="637"/>
      <c r="IN51" s="637"/>
      <c r="IO51" s="637"/>
      <c r="IP51" s="637"/>
      <c r="IQ51" s="637"/>
      <c r="IR51" s="637"/>
      <c r="IS51" s="637"/>
      <c r="IT51" s="637"/>
      <c r="IU51" s="637"/>
      <c r="IV51" s="637"/>
    </row>
    <row r="52" spans="1:256" ht="21.75">
      <c r="A52" s="199" t="s">
        <v>509</v>
      </c>
      <c r="B52" s="199"/>
      <c r="C52" s="199" t="s">
        <v>510</v>
      </c>
      <c r="D52" s="199"/>
      <c r="E52" s="199"/>
      <c r="F52" s="199" t="s">
        <v>483</v>
      </c>
      <c r="G52" s="199"/>
      <c r="H52" s="199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256" ht="21.75">
      <c r="A53" s="199" t="s">
        <v>480</v>
      </c>
      <c r="B53" s="199"/>
      <c r="C53" s="199" t="s">
        <v>481</v>
      </c>
      <c r="D53" s="199"/>
      <c r="E53" s="199"/>
      <c r="F53" s="199" t="s">
        <v>511</v>
      </c>
      <c r="G53" s="199"/>
      <c r="H53" s="199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8" ht="63" customHeight="1">
      <c r="A54" s="531" t="s">
        <v>909</v>
      </c>
      <c r="B54" s="531"/>
      <c r="C54" s="531"/>
      <c r="D54" s="531"/>
      <c r="E54" s="531"/>
      <c r="F54" s="531"/>
      <c r="G54" s="531"/>
      <c r="H54" s="531"/>
    </row>
    <row r="55" spans="1:8" ht="21.75">
      <c r="A55" s="582" t="s">
        <v>353</v>
      </c>
      <c r="B55" s="582"/>
      <c r="C55" s="582"/>
      <c r="D55" s="582"/>
      <c r="E55" s="582"/>
      <c r="F55" s="582"/>
      <c r="G55" s="582"/>
      <c r="H55" s="582"/>
    </row>
    <row r="56" spans="1:8" ht="48.75" customHeight="1">
      <c r="A56" s="528" t="s">
        <v>476</v>
      </c>
      <c r="B56" s="528"/>
      <c r="C56" s="528"/>
      <c r="D56" s="528"/>
      <c r="E56" s="528"/>
      <c r="F56" s="528"/>
      <c r="G56" s="528"/>
      <c r="H56" s="528"/>
    </row>
    <row r="57" spans="1:8" ht="68.25" customHeight="1">
      <c r="A57" s="531" t="s">
        <v>724</v>
      </c>
      <c r="B57" s="531"/>
      <c r="C57" s="531"/>
      <c r="D57" s="531"/>
      <c r="E57" s="531"/>
      <c r="F57" s="531"/>
      <c r="G57" s="531"/>
      <c r="H57" s="531"/>
    </row>
    <row r="58" spans="1:8" ht="25.5" customHeight="1">
      <c r="A58" s="578"/>
      <c r="B58" s="578"/>
      <c r="C58" s="578"/>
      <c r="D58" s="578"/>
      <c r="E58" s="578"/>
      <c r="F58" s="578"/>
      <c r="G58" s="578"/>
      <c r="H58" s="578"/>
    </row>
    <row r="59" spans="1:8" ht="25.5" customHeight="1">
      <c r="A59" s="578"/>
      <c r="B59" s="578"/>
      <c r="C59" s="578"/>
      <c r="D59" s="578"/>
      <c r="E59" s="578"/>
      <c r="F59" s="578"/>
      <c r="G59" s="578"/>
      <c r="H59" s="578"/>
    </row>
    <row r="60" spans="1:8" ht="25.5" customHeight="1">
      <c r="A60" s="578"/>
      <c r="B60" s="578"/>
      <c r="C60" s="578"/>
      <c r="D60" s="578"/>
      <c r="E60" s="578"/>
      <c r="F60" s="578"/>
      <c r="G60" s="578"/>
      <c r="H60" s="578"/>
    </row>
    <row r="61" spans="1:8" ht="25.5" customHeight="1">
      <c r="A61" s="578"/>
      <c r="B61" s="578"/>
      <c r="C61" s="578"/>
      <c r="D61" s="578"/>
      <c r="E61" s="578"/>
      <c r="F61" s="578"/>
      <c r="G61" s="578"/>
      <c r="H61" s="578"/>
    </row>
    <row r="62" spans="1:8" ht="25.5" customHeight="1">
      <c r="A62" s="578"/>
      <c r="B62" s="578"/>
      <c r="C62" s="578"/>
      <c r="D62" s="578"/>
      <c r="E62" s="578"/>
      <c r="F62" s="578"/>
      <c r="G62" s="578"/>
      <c r="H62" s="578"/>
    </row>
    <row r="63" spans="1:8" ht="25.5" customHeight="1">
      <c r="A63" s="578"/>
      <c r="B63" s="578"/>
      <c r="C63" s="578"/>
      <c r="D63" s="578"/>
      <c r="E63" s="578"/>
      <c r="F63" s="578"/>
      <c r="G63" s="578"/>
      <c r="H63" s="578"/>
    </row>
    <row r="64" spans="1:8" ht="25.5" customHeight="1">
      <c r="A64" s="578"/>
      <c r="B64" s="578"/>
      <c r="C64" s="578"/>
      <c r="D64" s="578"/>
      <c r="E64" s="578"/>
      <c r="F64" s="578"/>
      <c r="G64" s="578"/>
      <c r="H64" s="578"/>
    </row>
    <row r="65" spans="1:8" ht="25.5" customHeight="1">
      <c r="A65" s="578"/>
      <c r="B65" s="578"/>
      <c r="C65" s="578"/>
      <c r="D65" s="578"/>
      <c r="E65" s="578"/>
      <c r="F65" s="578"/>
      <c r="G65" s="578"/>
      <c r="H65" s="578"/>
    </row>
    <row r="66" spans="1:8" ht="25.5" customHeight="1">
      <c r="A66" s="578"/>
      <c r="B66" s="578"/>
      <c r="C66" s="578"/>
      <c r="D66" s="578"/>
      <c r="E66" s="578"/>
      <c r="F66" s="578"/>
      <c r="G66" s="578"/>
      <c r="H66" s="578"/>
    </row>
    <row r="67" spans="1:8" ht="25.5" customHeight="1">
      <c r="A67" s="578"/>
      <c r="B67" s="578"/>
      <c r="C67" s="578"/>
      <c r="D67" s="578"/>
      <c r="E67" s="578"/>
      <c r="F67" s="578"/>
      <c r="G67" s="578"/>
      <c r="H67" s="578"/>
    </row>
    <row r="68" spans="1:8" ht="25.5" customHeight="1">
      <c r="A68" s="578"/>
      <c r="B68" s="578"/>
      <c r="C68" s="578"/>
      <c r="D68" s="578"/>
      <c r="E68" s="578"/>
      <c r="F68" s="578"/>
      <c r="G68" s="578"/>
      <c r="H68" s="578"/>
    </row>
    <row r="69" spans="1:8" ht="25.5" customHeight="1">
      <c r="A69" s="578"/>
      <c r="B69" s="578"/>
      <c r="C69" s="578"/>
      <c r="D69" s="578"/>
      <c r="E69" s="578"/>
      <c r="F69" s="578"/>
      <c r="G69" s="578"/>
      <c r="H69" s="578"/>
    </row>
    <row r="70" spans="1:8" ht="25.5" customHeight="1">
      <c r="A70" s="578"/>
      <c r="B70" s="578"/>
      <c r="C70" s="578"/>
      <c r="D70" s="578"/>
      <c r="E70" s="578"/>
      <c r="F70" s="578"/>
      <c r="G70" s="578"/>
      <c r="H70" s="578"/>
    </row>
    <row r="71" spans="1:8" ht="25.5" customHeight="1">
      <c r="A71" s="578"/>
      <c r="B71" s="578"/>
      <c r="C71" s="578"/>
      <c r="D71" s="578"/>
      <c r="E71" s="578"/>
      <c r="F71" s="578"/>
      <c r="G71" s="578"/>
      <c r="H71" s="578"/>
    </row>
    <row r="72" spans="1:8" ht="25.5" customHeight="1">
      <c r="A72" s="578"/>
      <c r="B72" s="578"/>
      <c r="C72" s="578"/>
      <c r="D72" s="578"/>
      <c r="E72" s="578"/>
      <c r="F72" s="578"/>
      <c r="G72" s="578"/>
      <c r="H72" s="578"/>
    </row>
    <row r="73" spans="1:8" ht="25.5" customHeight="1">
      <c r="A73" s="578"/>
      <c r="B73" s="578"/>
      <c r="C73" s="578"/>
      <c r="D73" s="578"/>
      <c r="E73" s="578"/>
      <c r="F73" s="578"/>
      <c r="G73" s="578"/>
      <c r="H73" s="578"/>
    </row>
    <row r="74" spans="1:8" ht="25.5" customHeight="1">
      <c r="A74" s="578"/>
      <c r="B74" s="578"/>
      <c r="C74" s="578"/>
      <c r="D74" s="578"/>
      <c r="E74" s="578"/>
      <c r="F74" s="578"/>
      <c r="G74" s="578"/>
      <c r="H74" s="578"/>
    </row>
    <row r="75" spans="1:8" ht="25.5" customHeight="1">
      <c r="A75" s="578"/>
      <c r="B75" s="578"/>
      <c r="C75" s="578"/>
      <c r="D75" s="578"/>
      <c r="E75" s="578"/>
      <c r="F75" s="578"/>
      <c r="G75" s="578"/>
      <c r="H75" s="578"/>
    </row>
    <row r="76" spans="1:8" ht="25.5" customHeight="1">
      <c r="A76" s="578"/>
      <c r="B76" s="578"/>
      <c r="C76" s="578"/>
      <c r="D76" s="578"/>
      <c r="E76" s="578"/>
      <c r="F76" s="578"/>
      <c r="G76" s="578"/>
      <c r="H76" s="578"/>
    </row>
    <row r="77" spans="1:8" ht="25.5" customHeight="1">
      <c r="A77" s="578"/>
      <c r="B77" s="578"/>
      <c r="C77" s="578"/>
      <c r="D77" s="578"/>
      <c r="E77" s="578"/>
      <c r="F77" s="578"/>
      <c r="G77" s="578"/>
      <c r="H77" s="578"/>
    </row>
    <row r="78" spans="1:8" ht="25.5" customHeight="1">
      <c r="A78" s="578"/>
      <c r="B78" s="578"/>
      <c r="C78" s="578"/>
      <c r="D78" s="578"/>
      <c r="E78" s="578"/>
      <c r="F78" s="578"/>
      <c r="G78" s="578"/>
      <c r="H78" s="578"/>
    </row>
    <row r="79" spans="1:8" ht="25.5" customHeight="1">
      <c r="A79" s="526"/>
      <c r="B79" s="526"/>
      <c r="C79" s="526"/>
      <c r="D79" s="526"/>
      <c r="E79" s="526"/>
      <c r="F79" s="526"/>
      <c r="G79" s="526"/>
      <c r="H79" s="526"/>
    </row>
    <row r="80" spans="1:8" ht="25.5" customHeight="1">
      <c r="A80" s="526"/>
      <c r="B80" s="526"/>
      <c r="C80" s="526"/>
      <c r="D80" s="526"/>
      <c r="E80" s="526"/>
      <c r="F80" s="526"/>
      <c r="G80" s="526"/>
      <c r="H80" s="526"/>
    </row>
    <row r="81" ht="25.5" customHeight="1"/>
    <row r="303" ht="12.75">
      <c r="A303" s="5"/>
    </row>
    <row r="304" ht="12.75">
      <c r="A304" s="586"/>
    </row>
    <row r="305" ht="12.75">
      <c r="A305" s="586"/>
    </row>
    <row r="306" ht="15">
      <c r="A306" s="68"/>
    </row>
    <row r="307" ht="18">
      <c r="A307" s="69"/>
    </row>
    <row r="308" ht="18">
      <c r="A308" s="69"/>
    </row>
    <row r="309" ht="18">
      <c r="A309" s="69"/>
    </row>
    <row r="310" ht="18">
      <c r="A310" s="69"/>
    </row>
    <row r="311" ht="18">
      <c r="A311" s="69"/>
    </row>
    <row r="312" ht="18">
      <c r="A312" s="69"/>
    </row>
    <row r="313" ht="18">
      <c r="A313" s="69"/>
    </row>
    <row r="314" ht="18">
      <c r="A314" s="69"/>
    </row>
    <row r="315" ht="18">
      <c r="A315" s="69"/>
    </row>
    <row r="316" ht="18">
      <c r="A316" s="69"/>
    </row>
    <row r="317" ht="18">
      <c r="A317" s="69"/>
    </row>
    <row r="318" ht="18">
      <c r="A318" s="69"/>
    </row>
    <row r="319" ht="18">
      <c r="A319" s="70"/>
    </row>
    <row r="320" ht="18">
      <c r="A320" s="69"/>
    </row>
    <row r="321" ht="18">
      <c r="A321" s="69"/>
    </row>
    <row r="322" ht="18">
      <c r="A322" s="69"/>
    </row>
    <row r="323" ht="18">
      <c r="A323" s="69"/>
    </row>
    <row r="324" ht="18">
      <c r="A324" s="69"/>
    </row>
    <row r="325" ht="18">
      <c r="A325" s="69"/>
    </row>
    <row r="326" ht="18">
      <c r="A326" s="69"/>
    </row>
    <row r="327" ht="18">
      <c r="A327" s="69"/>
    </row>
    <row r="328" ht="18">
      <c r="A328" s="69"/>
    </row>
    <row r="329" ht="18">
      <c r="A329" s="69"/>
    </row>
    <row r="330" ht="18">
      <c r="A330" s="70"/>
    </row>
    <row r="331" ht="18">
      <c r="A331" s="70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</sheetData>
  <sheetProtection formatCells="0" formatColumns="0" formatRows="0"/>
  <mergeCells count="88">
    <mergeCell ref="B43:B45"/>
    <mergeCell ref="B46:B47"/>
    <mergeCell ref="A79:H79"/>
    <mergeCell ref="A76:H76"/>
    <mergeCell ref="A65:H65"/>
    <mergeCell ref="A66:H66"/>
    <mergeCell ref="A62:H62"/>
    <mergeCell ref="A70:H70"/>
    <mergeCell ref="A72:H72"/>
    <mergeCell ref="A73:H73"/>
    <mergeCell ref="A74:H74"/>
    <mergeCell ref="A77:H77"/>
    <mergeCell ref="A78:H78"/>
    <mergeCell ref="A54:H54"/>
    <mergeCell ref="AG51:AN51"/>
    <mergeCell ref="Q51:X51"/>
    <mergeCell ref="Y51:AF51"/>
    <mergeCell ref="A51:H51"/>
    <mergeCell ref="I51:P51"/>
    <mergeCell ref="A69:H69"/>
    <mergeCell ref="A63:H63"/>
    <mergeCell ref="A64:H64"/>
    <mergeCell ref="A67:H67"/>
    <mergeCell ref="A68:H68"/>
    <mergeCell ref="IO51:IV51"/>
    <mergeCell ref="GS51:GZ51"/>
    <mergeCell ref="HA51:HH51"/>
    <mergeCell ref="HI51:HP51"/>
    <mergeCell ref="HQ51:HX51"/>
    <mergeCell ref="HY51:IF51"/>
    <mergeCell ref="IG51:IN51"/>
    <mergeCell ref="GK51:GR51"/>
    <mergeCell ref="DQ51:DX51"/>
    <mergeCell ref="EG51:EN51"/>
    <mergeCell ref="FM51:FT51"/>
    <mergeCell ref="FU51:GB51"/>
    <mergeCell ref="EO51:EV51"/>
    <mergeCell ref="EW51:FD51"/>
    <mergeCell ref="FE51:FL51"/>
    <mergeCell ref="DY51:EF51"/>
    <mergeCell ref="GC51:GJ51"/>
    <mergeCell ref="AO51:AV51"/>
    <mergeCell ref="AW51:BD51"/>
    <mergeCell ref="BE51:BL51"/>
    <mergeCell ref="DI51:DP51"/>
    <mergeCell ref="CC51:CJ51"/>
    <mergeCell ref="CK51:CR51"/>
    <mergeCell ref="DA51:DH51"/>
    <mergeCell ref="CS51:CZ51"/>
    <mergeCell ref="BM51:BT51"/>
    <mergeCell ref="BU51:CB51"/>
    <mergeCell ref="J12:K12"/>
    <mergeCell ref="A17:A18"/>
    <mergeCell ref="B17:B18"/>
    <mergeCell ref="C17:D17"/>
    <mergeCell ref="E17:E18"/>
    <mergeCell ref="F17:F18"/>
    <mergeCell ref="A15:H15"/>
    <mergeCell ref="A13:H13"/>
    <mergeCell ref="G17:G18"/>
    <mergeCell ref="A12:H12"/>
    <mergeCell ref="A304:A305"/>
    <mergeCell ref="H17:H18"/>
    <mergeCell ref="B28:B30"/>
    <mergeCell ref="B31:B33"/>
    <mergeCell ref="A56:H56"/>
    <mergeCell ref="A58:H58"/>
    <mergeCell ref="A59:H59"/>
    <mergeCell ref="A75:H75"/>
    <mergeCell ref="A80:H80"/>
    <mergeCell ref="A71:H71"/>
    <mergeCell ref="B34:B36"/>
    <mergeCell ref="A60:H60"/>
    <mergeCell ref="A57:H57"/>
    <mergeCell ref="B37:B39"/>
    <mergeCell ref="B19:B21"/>
    <mergeCell ref="A61:H61"/>
    <mergeCell ref="B22:B24"/>
    <mergeCell ref="A55:H55"/>
    <mergeCell ref="B25:B27"/>
    <mergeCell ref="B40:B42"/>
    <mergeCell ref="C1:H4"/>
    <mergeCell ref="C5:H5"/>
    <mergeCell ref="C8:H8"/>
    <mergeCell ref="C9:H9"/>
    <mergeCell ref="A10:C11"/>
    <mergeCell ref="D11:H11"/>
    <mergeCell ref="D10:H10"/>
  </mergeCells>
  <printOptions horizontalCentered="1"/>
  <pageMargins left="0" right="0" top="0" bottom="0" header="0" footer="0"/>
  <pageSetup fitToHeight="1" fitToWidth="1"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48"/>
  <sheetViews>
    <sheetView view="pageBreakPreview" zoomScale="70" zoomScaleSheetLayoutView="70" zoomScalePageLayoutView="0" workbookViewId="0" topLeftCell="A1">
      <selection activeCell="A17" sqref="A17:H17"/>
    </sheetView>
  </sheetViews>
  <sheetFormatPr defaultColWidth="9.00390625" defaultRowHeight="12.75"/>
  <cols>
    <col min="1" max="1" width="35.75390625" style="0" customWidth="1"/>
    <col min="2" max="2" width="18.875" style="0" customWidth="1"/>
    <col min="3" max="4" width="20.75390625" style="0" customWidth="1"/>
    <col min="5" max="5" width="21.125" style="0" customWidth="1"/>
    <col min="6" max="6" width="18.125" style="0" customWidth="1"/>
    <col min="7" max="7" width="25.75390625" style="0" customWidth="1"/>
    <col min="8" max="8" width="31.625" style="364" customWidth="1"/>
    <col min="9" max="9" width="2.75390625" style="0" customWidth="1"/>
    <col min="10" max="10" width="27.00390625" style="0" customWidth="1"/>
  </cols>
  <sheetData>
    <row r="1" spans="1:8" ht="12.75" customHeight="1">
      <c r="A1" s="5"/>
      <c r="B1" s="5"/>
      <c r="C1" s="519" t="s">
        <v>544</v>
      </c>
      <c r="D1" s="519"/>
      <c r="E1" s="519"/>
      <c r="F1" s="519"/>
      <c r="G1" s="519"/>
      <c r="H1" s="519"/>
    </row>
    <row r="2" spans="1:11" s="85" customFormat="1" ht="23.25" customHeight="1">
      <c r="A2" s="197"/>
      <c r="B2" s="197"/>
      <c r="C2" s="519"/>
      <c r="D2" s="519"/>
      <c r="E2" s="519"/>
      <c r="F2" s="519"/>
      <c r="G2" s="519"/>
      <c r="H2" s="519"/>
      <c r="I2" s="137"/>
      <c r="J2" s="137"/>
      <c r="K2" s="137"/>
    </row>
    <row r="3" spans="1:11" s="85" customFormat="1" ht="18.75" customHeight="1">
      <c r="A3" s="197"/>
      <c r="B3" s="197"/>
      <c r="C3" s="519"/>
      <c r="D3" s="519"/>
      <c r="E3" s="519"/>
      <c r="F3" s="519"/>
      <c r="G3" s="519"/>
      <c r="H3" s="519"/>
      <c r="I3" s="137"/>
      <c r="J3" s="137"/>
      <c r="K3" s="137"/>
    </row>
    <row r="4" spans="1:11" s="85" customFormat="1" ht="18.75" customHeight="1">
      <c r="A4" s="197"/>
      <c r="B4" s="197"/>
      <c r="C4" s="519"/>
      <c r="D4" s="519"/>
      <c r="E4" s="519"/>
      <c r="F4" s="519"/>
      <c r="G4" s="519"/>
      <c r="H4" s="519"/>
      <c r="I4" s="138"/>
      <c r="J4" s="138"/>
      <c r="K4" s="138"/>
    </row>
    <row r="5" spans="1:8" s="85" customFormat="1" ht="18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30" customHeight="1" hidden="1">
      <c r="A6" s="200"/>
      <c r="B6" s="200"/>
      <c r="C6" s="200"/>
      <c r="D6" s="5"/>
      <c r="E6" s="5"/>
      <c r="F6" s="5"/>
      <c r="G6" s="5"/>
      <c r="H6" s="201"/>
    </row>
    <row r="7" spans="1:8" ht="19.5" customHeight="1" hidden="1">
      <c r="A7" s="200"/>
      <c r="B7" s="200"/>
      <c r="C7" s="200"/>
      <c r="D7" s="137"/>
      <c r="E7" s="197"/>
      <c r="F7" s="197"/>
      <c r="G7" s="197"/>
      <c r="H7" s="201"/>
    </row>
    <row r="8" spans="1:8" ht="33" customHeight="1">
      <c r="A8" s="200"/>
      <c r="B8" s="200"/>
      <c r="C8" s="574" t="s">
        <v>666</v>
      </c>
      <c r="D8" s="575"/>
      <c r="E8" s="575"/>
      <c r="F8" s="575"/>
      <c r="G8" s="575"/>
      <c r="H8" s="575"/>
    </row>
    <row r="9" spans="1:8" ht="53.25" customHeight="1" thickBot="1">
      <c r="A9" s="202"/>
      <c r="B9" s="202"/>
      <c r="C9" s="558" t="s">
        <v>546</v>
      </c>
      <c r="D9" s="559"/>
      <c r="E9" s="559"/>
      <c r="F9" s="559"/>
      <c r="G9" s="559"/>
      <c r="H9" s="559"/>
    </row>
    <row r="10" spans="1:8" ht="18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8" ht="12" customHeight="1">
      <c r="A12" s="140"/>
      <c r="B12" s="140"/>
      <c r="C12" s="140"/>
      <c r="D12" s="12"/>
      <c r="E12" s="12"/>
      <c r="F12" s="12"/>
      <c r="G12" s="12"/>
      <c r="H12" s="12"/>
    </row>
    <row r="13" spans="1:11" ht="33" customHeight="1">
      <c r="A13" s="636" t="s">
        <v>350</v>
      </c>
      <c r="B13" s="636"/>
      <c r="C13" s="636"/>
      <c r="D13" s="636"/>
      <c r="E13" s="636"/>
      <c r="F13" s="636"/>
      <c r="G13" s="636"/>
      <c r="H13" s="636"/>
      <c r="J13" s="591"/>
      <c r="K13" s="591"/>
    </row>
    <row r="14" spans="1:11" ht="12" customHeight="1">
      <c r="A14" s="151"/>
      <c r="B14" s="151"/>
      <c r="C14" s="151"/>
      <c r="D14" s="151"/>
      <c r="E14" s="151"/>
      <c r="F14" s="151"/>
      <c r="G14" s="151"/>
      <c r="H14" s="151"/>
      <c r="J14" s="141"/>
      <c r="K14" s="141"/>
    </row>
    <row r="15" spans="1:8" ht="108" customHeight="1">
      <c r="A15" s="635" t="s">
        <v>377</v>
      </c>
      <c r="B15" s="635"/>
      <c r="C15" s="635"/>
      <c r="D15" s="635"/>
      <c r="E15" s="635"/>
      <c r="F15" s="635"/>
      <c r="G15" s="635"/>
      <c r="H15" s="635"/>
    </row>
    <row r="16" spans="1:8" ht="12" customHeight="1">
      <c r="A16" s="142"/>
      <c r="B16" s="142"/>
      <c r="C16" s="142"/>
      <c r="D16" s="142"/>
      <c r="E16" s="142"/>
      <c r="F16" s="142"/>
      <c r="G16" s="142"/>
      <c r="H16" s="142"/>
    </row>
    <row r="17" spans="1:8" ht="38.25" customHeight="1">
      <c r="A17" s="638" t="s">
        <v>57</v>
      </c>
      <c r="B17" s="638"/>
      <c r="C17" s="638"/>
      <c r="D17" s="638"/>
      <c r="E17" s="638"/>
      <c r="F17" s="638"/>
      <c r="G17" s="638"/>
      <c r="H17" s="638"/>
    </row>
    <row r="18" spans="1:8" ht="15" customHeight="1" thickBot="1">
      <c r="A18" s="14"/>
      <c r="B18" s="14"/>
      <c r="C18" s="14"/>
      <c r="D18" s="14"/>
      <c r="E18" s="14"/>
      <c r="F18" s="14"/>
      <c r="G18" s="58"/>
      <c r="H18" s="58"/>
    </row>
    <row r="19" spans="1:10" ht="37.5" customHeight="1">
      <c r="A19" s="512" t="s">
        <v>32</v>
      </c>
      <c r="B19" s="514" t="s">
        <v>33</v>
      </c>
      <c r="C19" s="547" t="s">
        <v>58</v>
      </c>
      <c r="D19" s="548"/>
      <c r="E19" s="514" t="s">
        <v>477</v>
      </c>
      <c r="F19" s="537" t="s">
        <v>349</v>
      </c>
      <c r="G19" s="514" t="s">
        <v>35</v>
      </c>
      <c r="H19" s="549" t="s">
        <v>524</v>
      </c>
      <c r="I19" s="40"/>
      <c r="J19" s="5"/>
    </row>
    <row r="20" spans="1:10" ht="28.5" customHeight="1" thickBot="1">
      <c r="A20" s="513"/>
      <c r="B20" s="515"/>
      <c r="C20" s="244" t="s">
        <v>37</v>
      </c>
      <c r="D20" s="244" t="s">
        <v>38</v>
      </c>
      <c r="E20" s="515"/>
      <c r="F20" s="538"/>
      <c r="G20" s="515"/>
      <c r="H20" s="550"/>
      <c r="I20" s="40"/>
      <c r="J20" s="5"/>
    </row>
    <row r="21" spans="1:10" ht="32.25" customHeight="1">
      <c r="A21" s="259" t="s">
        <v>315</v>
      </c>
      <c r="B21" s="626">
        <v>22500</v>
      </c>
      <c r="C21" s="260" t="s">
        <v>851</v>
      </c>
      <c r="D21" s="260" t="s">
        <v>852</v>
      </c>
      <c r="E21" s="287" t="s">
        <v>89</v>
      </c>
      <c r="F21" s="260">
        <v>165</v>
      </c>
      <c r="G21" s="287" t="s">
        <v>911</v>
      </c>
      <c r="H21" s="222">
        <v>174900</v>
      </c>
      <c r="I21" s="44"/>
      <c r="J21" s="51"/>
    </row>
    <row r="22" spans="1:10" ht="32.25" customHeight="1">
      <c r="A22" s="261" t="s">
        <v>316</v>
      </c>
      <c r="B22" s="627"/>
      <c r="C22" s="262" t="s">
        <v>853</v>
      </c>
      <c r="D22" s="262" t="s">
        <v>854</v>
      </c>
      <c r="E22" s="262" t="s">
        <v>91</v>
      </c>
      <c r="F22" s="262">
        <v>198</v>
      </c>
      <c r="G22" s="262" t="s">
        <v>912</v>
      </c>
      <c r="H22" s="250">
        <v>188100</v>
      </c>
      <c r="I22" s="44"/>
      <c r="J22" s="51"/>
    </row>
    <row r="23" spans="1:10" ht="32.25" customHeight="1" thickBot="1">
      <c r="A23" s="288" t="s">
        <v>317</v>
      </c>
      <c r="B23" s="628"/>
      <c r="C23" s="289" t="s">
        <v>855</v>
      </c>
      <c r="D23" s="290" t="s">
        <v>856</v>
      </c>
      <c r="E23" s="289" t="s">
        <v>93</v>
      </c>
      <c r="F23" s="290">
        <v>210</v>
      </c>
      <c r="G23" s="289" t="s">
        <v>913</v>
      </c>
      <c r="H23" s="226">
        <v>220500</v>
      </c>
      <c r="I23" s="44"/>
      <c r="J23" s="51"/>
    </row>
    <row r="24" spans="1:10" ht="32.25" customHeight="1">
      <c r="A24" s="277" t="s">
        <v>318</v>
      </c>
      <c r="B24" s="629">
        <v>30000</v>
      </c>
      <c r="C24" s="278" t="s">
        <v>851</v>
      </c>
      <c r="D24" s="278" t="s">
        <v>852</v>
      </c>
      <c r="E24" s="278" t="s">
        <v>89</v>
      </c>
      <c r="F24" s="269">
        <v>174</v>
      </c>
      <c r="G24" s="278" t="s">
        <v>914</v>
      </c>
      <c r="H24" s="279">
        <v>182700</v>
      </c>
      <c r="I24" s="44"/>
      <c r="J24" s="51"/>
    </row>
    <row r="25" spans="1:10" ht="32.25" customHeight="1">
      <c r="A25" s="271" t="s">
        <v>319</v>
      </c>
      <c r="B25" s="584"/>
      <c r="C25" s="272" t="s">
        <v>853</v>
      </c>
      <c r="D25" s="272" t="s">
        <v>854</v>
      </c>
      <c r="E25" s="272" t="s">
        <v>91</v>
      </c>
      <c r="F25" s="272">
        <v>204</v>
      </c>
      <c r="G25" s="272" t="s">
        <v>915</v>
      </c>
      <c r="H25" s="276">
        <v>207900</v>
      </c>
      <c r="I25" s="44"/>
      <c r="J25" s="51"/>
    </row>
    <row r="26" spans="1:10" ht="32.25" customHeight="1" thickBot="1">
      <c r="A26" s="280" t="s">
        <v>320</v>
      </c>
      <c r="B26" s="630"/>
      <c r="C26" s="281" t="s">
        <v>855</v>
      </c>
      <c r="D26" s="281" t="s">
        <v>856</v>
      </c>
      <c r="E26" s="281" t="s">
        <v>93</v>
      </c>
      <c r="F26" s="281">
        <v>237</v>
      </c>
      <c r="G26" s="281" t="s">
        <v>916</v>
      </c>
      <c r="H26" s="276">
        <v>229200</v>
      </c>
      <c r="I26" s="44"/>
      <c r="J26" s="51"/>
    </row>
    <row r="27" spans="1:10" ht="32.25" customHeight="1">
      <c r="A27" s="259" t="s">
        <v>321</v>
      </c>
      <c r="B27" s="631">
        <v>36000</v>
      </c>
      <c r="C27" s="260" t="s">
        <v>851</v>
      </c>
      <c r="D27" s="260" t="s">
        <v>852</v>
      </c>
      <c r="E27" s="260" t="s">
        <v>89</v>
      </c>
      <c r="F27" s="260">
        <v>228</v>
      </c>
      <c r="G27" s="260" t="s">
        <v>917</v>
      </c>
      <c r="H27" s="222">
        <v>215550</v>
      </c>
      <c r="I27" s="43"/>
      <c r="J27" s="51"/>
    </row>
    <row r="28" spans="1:10" ht="32.25" customHeight="1">
      <c r="A28" s="261" t="s">
        <v>322</v>
      </c>
      <c r="B28" s="632"/>
      <c r="C28" s="262" t="s">
        <v>853</v>
      </c>
      <c r="D28" s="262" t="s">
        <v>854</v>
      </c>
      <c r="E28" s="262" t="s">
        <v>91</v>
      </c>
      <c r="F28" s="262">
        <v>249</v>
      </c>
      <c r="G28" s="262" t="s">
        <v>918</v>
      </c>
      <c r="H28" s="250">
        <v>251550</v>
      </c>
      <c r="I28" s="43"/>
      <c r="J28" s="51"/>
    </row>
    <row r="29" spans="1:10" ht="32.25" customHeight="1" thickBot="1">
      <c r="A29" s="263" t="s">
        <v>323</v>
      </c>
      <c r="B29" s="633"/>
      <c r="C29" s="264" t="s">
        <v>855</v>
      </c>
      <c r="D29" s="264" t="s">
        <v>856</v>
      </c>
      <c r="E29" s="264" t="s">
        <v>93</v>
      </c>
      <c r="F29" s="264">
        <v>255</v>
      </c>
      <c r="G29" s="264" t="s">
        <v>919</v>
      </c>
      <c r="H29" s="291">
        <v>312450</v>
      </c>
      <c r="I29" s="43"/>
      <c r="J29" s="51"/>
    </row>
    <row r="30" spans="1:10" ht="32.25" customHeight="1">
      <c r="A30" s="268" t="s">
        <v>324</v>
      </c>
      <c r="B30" s="583">
        <v>45000</v>
      </c>
      <c r="C30" s="269" t="s">
        <v>851</v>
      </c>
      <c r="D30" s="269" t="s">
        <v>852</v>
      </c>
      <c r="E30" s="269" t="s">
        <v>89</v>
      </c>
      <c r="F30" s="269">
        <v>219</v>
      </c>
      <c r="G30" s="269" t="s">
        <v>920</v>
      </c>
      <c r="H30" s="270">
        <v>254400</v>
      </c>
      <c r="I30" s="44"/>
      <c r="J30" s="51"/>
    </row>
    <row r="31" spans="1:10" ht="32.25" customHeight="1">
      <c r="A31" s="271" t="s">
        <v>325</v>
      </c>
      <c r="B31" s="584"/>
      <c r="C31" s="272" t="s">
        <v>853</v>
      </c>
      <c r="D31" s="272" t="s">
        <v>854</v>
      </c>
      <c r="E31" s="272" t="s">
        <v>91</v>
      </c>
      <c r="F31" s="272">
        <v>252</v>
      </c>
      <c r="G31" s="272" t="s">
        <v>921</v>
      </c>
      <c r="H31" s="276">
        <v>290400</v>
      </c>
      <c r="I31" s="44"/>
      <c r="J31" s="51"/>
    </row>
    <row r="32" spans="1:10" ht="32.25" customHeight="1" thickBot="1">
      <c r="A32" s="273" t="s">
        <v>326</v>
      </c>
      <c r="B32" s="585"/>
      <c r="C32" s="274" t="s">
        <v>855</v>
      </c>
      <c r="D32" s="274" t="s">
        <v>856</v>
      </c>
      <c r="E32" s="274" t="s">
        <v>93</v>
      </c>
      <c r="F32" s="274">
        <v>294</v>
      </c>
      <c r="G32" s="274" t="s">
        <v>922</v>
      </c>
      <c r="H32" s="254">
        <v>341700</v>
      </c>
      <c r="I32" s="44"/>
      <c r="J32" s="51"/>
    </row>
    <row r="33" spans="1:10" ht="32.25" customHeight="1">
      <c r="A33" s="259" t="s">
        <v>327</v>
      </c>
      <c r="B33" s="579">
        <v>63000</v>
      </c>
      <c r="C33" s="260" t="s">
        <v>851</v>
      </c>
      <c r="D33" s="260" t="s">
        <v>852</v>
      </c>
      <c r="E33" s="260" t="s">
        <v>89</v>
      </c>
      <c r="F33" s="260">
        <v>246</v>
      </c>
      <c r="G33" s="260" t="s">
        <v>923</v>
      </c>
      <c r="H33" s="292">
        <v>290400</v>
      </c>
      <c r="I33" s="44"/>
      <c r="J33" s="51"/>
    </row>
    <row r="34" spans="1:10" ht="32.25" customHeight="1">
      <c r="A34" s="261" t="s">
        <v>328</v>
      </c>
      <c r="B34" s="580"/>
      <c r="C34" s="262" t="s">
        <v>853</v>
      </c>
      <c r="D34" s="262" t="s">
        <v>854</v>
      </c>
      <c r="E34" s="262" t="s">
        <v>91</v>
      </c>
      <c r="F34" s="262">
        <v>282</v>
      </c>
      <c r="G34" s="262" t="s">
        <v>924</v>
      </c>
      <c r="H34" s="250">
        <v>355950</v>
      </c>
      <c r="I34" s="44"/>
      <c r="J34" s="51"/>
    </row>
    <row r="35" spans="1:10" ht="32.25" customHeight="1" thickBot="1">
      <c r="A35" s="293" t="s">
        <v>329</v>
      </c>
      <c r="B35" s="625"/>
      <c r="C35" s="294" t="s">
        <v>855</v>
      </c>
      <c r="D35" s="294" t="s">
        <v>856</v>
      </c>
      <c r="E35" s="294" t="s">
        <v>93</v>
      </c>
      <c r="F35" s="294">
        <v>360</v>
      </c>
      <c r="G35" s="294" t="s">
        <v>925</v>
      </c>
      <c r="H35" s="223">
        <v>426300</v>
      </c>
      <c r="I35" s="44"/>
      <c r="J35" s="51"/>
    </row>
    <row r="36" spans="1:10" ht="32.25" customHeight="1">
      <c r="A36" s="268" t="s">
        <v>330</v>
      </c>
      <c r="B36" s="622">
        <v>100000</v>
      </c>
      <c r="C36" s="269" t="s">
        <v>851</v>
      </c>
      <c r="D36" s="269" t="s">
        <v>852</v>
      </c>
      <c r="E36" s="269" t="s">
        <v>89</v>
      </c>
      <c r="F36" s="269">
        <v>273</v>
      </c>
      <c r="G36" s="269" t="s">
        <v>926</v>
      </c>
      <c r="H36" s="282">
        <v>328350</v>
      </c>
      <c r="I36" s="43"/>
      <c r="J36" s="51"/>
    </row>
    <row r="37" spans="1:10" ht="32.25" customHeight="1">
      <c r="A37" s="280" t="s">
        <v>331</v>
      </c>
      <c r="B37" s="623"/>
      <c r="C37" s="272" t="s">
        <v>853</v>
      </c>
      <c r="D37" s="272" t="s">
        <v>854</v>
      </c>
      <c r="E37" s="272" t="s">
        <v>91</v>
      </c>
      <c r="F37" s="272">
        <v>345</v>
      </c>
      <c r="G37" s="272" t="s">
        <v>927</v>
      </c>
      <c r="H37" s="253">
        <v>384900</v>
      </c>
      <c r="I37" s="43"/>
      <c r="J37" s="51"/>
    </row>
    <row r="38" spans="1:10" ht="32.25" customHeight="1" thickBot="1">
      <c r="A38" s="280" t="s">
        <v>413</v>
      </c>
      <c r="B38" s="624"/>
      <c r="C38" s="274" t="s">
        <v>414</v>
      </c>
      <c r="D38" s="274" t="s">
        <v>415</v>
      </c>
      <c r="E38" s="274" t="s">
        <v>93</v>
      </c>
      <c r="F38" s="274">
        <v>519</v>
      </c>
      <c r="G38" s="274" t="s">
        <v>928</v>
      </c>
      <c r="H38" s="254">
        <v>497850</v>
      </c>
      <c r="I38" s="43"/>
      <c r="J38" s="51"/>
    </row>
    <row r="39" spans="1:10" ht="32.25" customHeight="1">
      <c r="A39" s="259" t="s">
        <v>332</v>
      </c>
      <c r="B39" s="579">
        <v>150000</v>
      </c>
      <c r="C39" s="260" t="s">
        <v>851</v>
      </c>
      <c r="D39" s="260" t="s">
        <v>852</v>
      </c>
      <c r="E39" s="260" t="s">
        <v>89</v>
      </c>
      <c r="F39" s="260">
        <v>441</v>
      </c>
      <c r="G39" s="260" t="s">
        <v>929</v>
      </c>
      <c r="H39" s="292">
        <v>486900</v>
      </c>
      <c r="I39" s="44"/>
      <c r="J39" s="51"/>
    </row>
    <row r="40" spans="1:10" ht="32.25" customHeight="1">
      <c r="A40" s="261" t="s">
        <v>333</v>
      </c>
      <c r="B40" s="580"/>
      <c r="C40" s="262" t="s">
        <v>853</v>
      </c>
      <c r="D40" s="262" t="s">
        <v>854</v>
      </c>
      <c r="E40" s="262" t="s">
        <v>91</v>
      </c>
      <c r="F40" s="262">
        <v>555</v>
      </c>
      <c r="G40" s="262" t="s">
        <v>930</v>
      </c>
      <c r="H40" s="250">
        <v>543900</v>
      </c>
      <c r="I40" s="44"/>
      <c r="J40" s="51"/>
    </row>
    <row r="41" spans="1:10" ht="32.25" customHeight="1" thickBot="1">
      <c r="A41" s="293" t="s">
        <v>889</v>
      </c>
      <c r="B41" s="625"/>
      <c r="C41" s="294" t="s">
        <v>855</v>
      </c>
      <c r="D41" s="294" t="s">
        <v>890</v>
      </c>
      <c r="E41" s="294" t="s">
        <v>891</v>
      </c>
      <c r="F41" s="294">
        <v>1146</v>
      </c>
      <c r="G41" s="294" t="s">
        <v>892</v>
      </c>
      <c r="H41" s="223">
        <v>681000</v>
      </c>
      <c r="I41" s="44"/>
      <c r="J41" s="51"/>
    </row>
    <row r="42" spans="1:10" ht="32.25" customHeight="1">
      <c r="A42" s="268" t="s">
        <v>334</v>
      </c>
      <c r="B42" s="622">
        <v>225000</v>
      </c>
      <c r="C42" s="269" t="s">
        <v>851</v>
      </c>
      <c r="D42" s="269" t="s">
        <v>852</v>
      </c>
      <c r="E42" s="269" t="s">
        <v>89</v>
      </c>
      <c r="F42" s="269">
        <v>555</v>
      </c>
      <c r="G42" s="269" t="s">
        <v>931</v>
      </c>
      <c r="H42" s="282">
        <v>610500</v>
      </c>
      <c r="I42" s="44"/>
      <c r="J42" s="51"/>
    </row>
    <row r="43" spans="1:10" ht="32.25" customHeight="1">
      <c r="A43" s="280" t="s">
        <v>893</v>
      </c>
      <c r="B43" s="623"/>
      <c r="C43" s="272" t="s">
        <v>853</v>
      </c>
      <c r="D43" s="272" t="s">
        <v>854</v>
      </c>
      <c r="E43" s="272" t="s">
        <v>895</v>
      </c>
      <c r="F43" s="272">
        <v>930</v>
      </c>
      <c r="G43" s="272" t="s">
        <v>896</v>
      </c>
      <c r="H43" s="253">
        <v>822000</v>
      </c>
      <c r="I43" s="44"/>
      <c r="J43" s="51"/>
    </row>
    <row r="44" spans="1:10" ht="32.25" customHeight="1" thickBot="1">
      <c r="A44" s="280" t="s">
        <v>894</v>
      </c>
      <c r="B44" s="624"/>
      <c r="C44" s="274" t="s">
        <v>855</v>
      </c>
      <c r="D44" s="274" t="s">
        <v>890</v>
      </c>
      <c r="E44" s="274" t="s">
        <v>891</v>
      </c>
      <c r="F44" s="274">
        <v>1350</v>
      </c>
      <c r="G44" s="274" t="s">
        <v>897</v>
      </c>
      <c r="H44" s="254">
        <v>972000</v>
      </c>
      <c r="I44" s="44"/>
      <c r="J44" s="51"/>
    </row>
    <row r="45" spans="1:10" ht="32.25" customHeight="1">
      <c r="A45" s="259" t="s">
        <v>335</v>
      </c>
      <c r="B45" s="579">
        <v>300000</v>
      </c>
      <c r="C45" s="260" t="s">
        <v>857</v>
      </c>
      <c r="D45" s="260" t="s">
        <v>858</v>
      </c>
      <c r="E45" s="260" t="s">
        <v>103</v>
      </c>
      <c r="F45" s="260">
        <v>1110</v>
      </c>
      <c r="G45" s="260" t="s">
        <v>932</v>
      </c>
      <c r="H45" s="292">
        <v>1172700</v>
      </c>
      <c r="I45" s="44"/>
      <c r="J45" s="51"/>
    </row>
    <row r="46" spans="1:10" ht="32.25" customHeight="1">
      <c r="A46" s="261" t="s">
        <v>898</v>
      </c>
      <c r="B46" s="580"/>
      <c r="C46" s="262" t="s">
        <v>853</v>
      </c>
      <c r="D46" s="262" t="s">
        <v>854</v>
      </c>
      <c r="E46" s="262" t="s">
        <v>895</v>
      </c>
      <c r="F46" s="262">
        <v>1560</v>
      </c>
      <c r="G46" s="262" t="s">
        <v>900</v>
      </c>
      <c r="H46" s="250">
        <v>1395000</v>
      </c>
      <c r="I46" s="44"/>
      <c r="J46" s="51"/>
    </row>
    <row r="47" spans="1:10" ht="32.25" customHeight="1" thickBot="1">
      <c r="A47" s="293" t="s">
        <v>899</v>
      </c>
      <c r="B47" s="625"/>
      <c r="C47" s="294" t="s">
        <v>855</v>
      </c>
      <c r="D47" s="294" t="s">
        <v>890</v>
      </c>
      <c r="E47" s="294" t="s">
        <v>891</v>
      </c>
      <c r="F47" s="294">
        <v>1770</v>
      </c>
      <c r="G47" s="294" t="s">
        <v>901</v>
      </c>
      <c r="H47" s="223">
        <v>1575000</v>
      </c>
      <c r="I47" s="44"/>
      <c r="J47" s="51"/>
    </row>
    <row r="48" spans="1:10" ht="32.25" customHeight="1">
      <c r="A48" s="268" t="s">
        <v>527</v>
      </c>
      <c r="B48" s="622">
        <v>480000</v>
      </c>
      <c r="C48" s="269" t="s">
        <v>857</v>
      </c>
      <c r="D48" s="269" t="s">
        <v>858</v>
      </c>
      <c r="E48" s="269" t="s">
        <v>103</v>
      </c>
      <c r="F48" s="269">
        <v>1710</v>
      </c>
      <c r="G48" s="269" t="s">
        <v>933</v>
      </c>
      <c r="H48" s="282">
        <v>1808400</v>
      </c>
      <c r="I48" s="44"/>
      <c r="J48" s="51"/>
    </row>
    <row r="49" spans="1:10" ht="32.25" customHeight="1" thickBot="1">
      <c r="A49" s="280" t="s">
        <v>902</v>
      </c>
      <c r="B49" s="624"/>
      <c r="C49" s="274" t="s">
        <v>853</v>
      </c>
      <c r="D49" s="274" t="s">
        <v>854</v>
      </c>
      <c r="E49" s="274" t="s">
        <v>895</v>
      </c>
      <c r="F49" s="274">
        <v>1650</v>
      </c>
      <c r="G49" s="274" t="s">
        <v>903</v>
      </c>
      <c r="H49" s="254">
        <v>2010000</v>
      </c>
      <c r="I49" s="43"/>
      <c r="J49" s="51"/>
    </row>
    <row r="50" spans="1:10" ht="32.25" customHeight="1" thickBot="1">
      <c r="A50" s="295" t="s">
        <v>621</v>
      </c>
      <c r="B50" s="358">
        <v>630000</v>
      </c>
      <c r="C50" s="289" t="s">
        <v>857</v>
      </c>
      <c r="D50" s="289" t="s">
        <v>858</v>
      </c>
      <c r="E50" s="289" t="s">
        <v>103</v>
      </c>
      <c r="F50" s="289">
        <v>1575</v>
      </c>
      <c r="G50" s="266" t="s">
        <v>934</v>
      </c>
      <c r="H50" s="239">
        <v>2372700</v>
      </c>
      <c r="I50" s="43"/>
      <c r="J50" s="51"/>
    </row>
    <row r="51" spans="1:10" ht="32.25" customHeight="1" thickBot="1">
      <c r="A51" s="283" t="s">
        <v>904</v>
      </c>
      <c r="B51" s="492">
        <v>990000</v>
      </c>
      <c r="C51" s="286" t="s">
        <v>851</v>
      </c>
      <c r="D51" s="286" t="s">
        <v>858</v>
      </c>
      <c r="E51" s="286" t="s">
        <v>905</v>
      </c>
      <c r="F51" s="286">
        <v>2100</v>
      </c>
      <c r="G51" s="284" t="s">
        <v>906</v>
      </c>
      <c r="H51" s="236">
        <v>2942925</v>
      </c>
      <c r="I51" s="44"/>
      <c r="J51" s="51"/>
    </row>
    <row r="52" spans="1:10" ht="29.25" customHeight="1">
      <c r="A52" s="86" t="s">
        <v>352</v>
      </c>
      <c r="B52" s="143"/>
      <c r="C52" s="143"/>
      <c r="D52" s="143"/>
      <c r="E52" s="143"/>
      <c r="F52" s="143"/>
      <c r="G52" s="143"/>
      <c r="H52" s="143"/>
      <c r="J52" s="5"/>
    </row>
    <row r="53" spans="1:10" ht="43.5" customHeight="1">
      <c r="A53" s="531" t="s">
        <v>580</v>
      </c>
      <c r="B53" s="639"/>
      <c r="C53" s="639"/>
      <c r="D53" s="639"/>
      <c r="E53" s="639"/>
      <c r="F53" s="639"/>
      <c r="G53" s="639"/>
      <c r="H53" s="639"/>
      <c r="J53" s="5"/>
    </row>
    <row r="54" spans="1:8" ht="21.75">
      <c r="A54" s="199" t="s">
        <v>509</v>
      </c>
      <c r="B54" s="199"/>
      <c r="C54" s="199" t="s">
        <v>510</v>
      </c>
      <c r="D54" s="199"/>
      <c r="E54" s="199"/>
      <c r="F54" s="199" t="s">
        <v>483</v>
      </c>
      <c r="G54" s="199"/>
      <c r="H54" s="199"/>
    </row>
    <row r="55" spans="1:8" ht="21.75">
      <c r="A55" s="199" t="s">
        <v>480</v>
      </c>
      <c r="B55" s="199"/>
      <c r="C55" s="199" t="s">
        <v>481</v>
      </c>
      <c r="D55" s="199"/>
      <c r="E55" s="199"/>
      <c r="F55" s="199" t="s">
        <v>511</v>
      </c>
      <c r="G55" s="199"/>
      <c r="H55" s="199"/>
    </row>
    <row r="56" spans="1:8" ht="41.25" customHeight="1">
      <c r="A56" s="640" t="s">
        <v>383</v>
      </c>
      <c r="B56" s="641"/>
      <c r="C56" s="641"/>
      <c r="D56" s="641"/>
      <c r="E56" s="641"/>
      <c r="F56" s="641"/>
      <c r="G56" s="641"/>
      <c r="H56" s="641"/>
    </row>
    <row r="57" spans="1:8" ht="21.75">
      <c r="A57" s="590" t="s">
        <v>384</v>
      </c>
      <c r="B57" s="590"/>
      <c r="C57" s="590"/>
      <c r="D57" s="590"/>
      <c r="E57" s="590"/>
      <c r="F57" s="590"/>
      <c r="G57" s="590"/>
      <c r="H57" s="590"/>
    </row>
    <row r="58" spans="1:8" ht="21.75">
      <c r="A58" s="577" t="s">
        <v>907</v>
      </c>
      <c r="B58" s="577"/>
      <c r="C58" s="577"/>
      <c r="D58" s="577"/>
      <c r="E58" s="577"/>
      <c r="F58" s="577"/>
      <c r="G58" s="577"/>
      <c r="H58" s="577"/>
    </row>
    <row r="59" spans="1:8" ht="66.75" customHeight="1">
      <c r="A59" s="590" t="s">
        <v>908</v>
      </c>
      <c r="B59" s="590"/>
      <c r="C59" s="590"/>
      <c r="D59" s="590"/>
      <c r="E59" s="590"/>
      <c r="F59" s="590"/>
      <c r="G59" s="590"/>
      <c r="H59" s="590"/>
    </row>
    <row r="60" spans="1:8" ht="21.75">
      <c r="A60" s="557" t="s">
        <v>512</v>
      </c>
      <c r="B60" s="531"/>
      <c r="C60" s="531"/>
      <c r="D60" s="531"/>
      <c r="E60" s="531"/>
      <c r="F60" s="531"/>
      <c r="G60" s="531"/>
      <c r="H60" s="531"/>
    </row>
    <row r="62" spans="1:8" ht="33.75" customHeight="1">
      <c r="A62" s="578"/>
      <c r="B62" s="578"/>
      <c r="C62" s="578"/>
      <c r="D62" s="578"/>
      <c r="E62" s="578"/>
      <c r="F62" s="578"/>
      <c r="G62" s="578"/>
      <c r="H62" s="578"/>
    </row>
    <row r="63" spans="1:8" ht="33.75" customHeight="1">
      <c r="A63" s="578"/>
      <c r="B63" s="578"/>
      <c r="C63" s="578"/>
      <c r="D63" s="578"/>
      <c r="E63" s="578"/>
      <c r="F63" s="578"/>
      <c r="G63" s="578"/>
      <c r="H63" s="578"/>
    </row>
    <row r="64" spans="1:8" ht="33.75" customHeight="1">
      <c r="A64" s="578"/>
      <c r="B64" s="578"/>
      <c r="C64" s="578"/>
      <c r="D64" s="578"/>
      <c r="E64" s="578"/>
      <c r="F64" s="578"/>
      <c r="G64" s="578"/>
      <c r="H64" s="578"/>
    </row>
    <row r="65" spans="1:8" ht="25.5" customHeight="1">
      <c r="A65" s="578"/>
      <c r="B65" s="578"/>
      <c r="C65" s="578"/>
      <c r="D65" s="578"/>
      <c r="E65" s="578"/>
      <c r="F65" s="578"/>
      <c r="G65" s="578"/>
      <c r="H65" s="578"/>
    </row>
    <row r="66" spans="1:8" ht="25.5" customHeight="1">
      <c r="A66" s="578"/>
      <c r="B66" s="578"/>
      <c r="C66" s="578"/>
      <c r="D66" s="578"/>
      <c r="E66" s="578"/>
      <c r="F66" s="578"/>
      <c r="G66" s="578"/>
      <c r="H66" s="578"/>
    </row>
    <row r="67" spans="1:8" ht="25.5" customHeight="1">
      <c r="A67" s="578"/>
      <c r="B67" s="578"/>
      <c r="C67" s="578"/>
      <c r="D67" s="578"/>
      <c r="E67" s="578"/>
      <c r="F67" s="578"/>
      <c r="G67" s="578"/>
      <c r="H67" s="578"/>
    </row>
    <row r="68" spans="1:8" ht="25.5" customHeight="1">
      <c r="A68" s="578"/>
      <c r="B68" s="578"/>
      <c r="C68" s="578"/>
      <c r="D68" s="578"/>
      <c r="E68" s="578"/>
      <c r="F68" s="578"/>
      <c r="G68" s="578"/>
      <c r="H68" s="578"/>
    </row>
    <row r="69" spans="1:8" ht="25.5" customHeight="1">
      <c r="A69" s="578"/>
      <c r="B69" s="578"/>
      <c r="C69" s="578"/>
      <c r="D69" s="578"/>
      <c r="E69" s="578"/>
      <c r="F69" s="578"/>
      <c r="G69" s="578"/>
      <c r="H69" s="578"/>
    </row>
    <row r="70" spans="1:8" ht="25.5" customHeight="1">
      <c r="A70" s="578"/>
      <c r="B70" s="578"/>
      <c r="C70" s="578"/>
      <c r="D70" s="578"/>
      <c r="E70" s="578"/>
      <c r="F70" s="578"/>
      <c r="G70" s="578"/>
      <c r="H70" s="578"/>
    </row>
    <row r="71" spans="1:8" ht="25.5" customHeight="1">
      <c r="A71" s="578"/>
      <c r="B71" s="578"/>
      <c r="C71" s="578"/>
      <c r="D71" s="578"/>
      <c r="E71" s="578"/>
      <c r="F71" s="578"/>
      <c r="G71" s="578"/>
      <c r="H71" s="578"/>
    </row>
    <row r="72" spans="1:8" ht="25.5" customHeight="1">
      <c r="A72" s="578"/>
      <c r="B72" s="578"/>
      <c r="C72" s="578"/>
      <c r="D72" s="578"/>
      <c r="E72" s="578"/>
      <c r="F72" s="578"/>
      <c r="G72" s="578"/>
      <c r="H72" s="578"/>
    </row>
    <row r="73" spans="1:8" ht="25.5" customHeight="1">
      <c r="A73" s="578"/>
      <c r="B73" s="578"/>
      <c r="C73" s="578"/>
      <c r="D73" s="578"/>
      <c r="E73" s="578"/>
      <c r="F73" s="578"/>
      <c r="G73" s="578"/>
      <c r="H73" s="578"/>
    </row>
    <row r="74" spans="1:8" ht="25.5" customHeight="1">
      <c r="A74" s="578"/>
      <c r="B74" s="578"/>
      <c r="C74" s="578"/>
      <c r="D74" s="578"/>
      <c r="E74" s="578"/>
      <c r="F74" s="578"/>
      <c r="G74" s="578"/>
      <c r="H74" s="578"/>
    </row>
    <row r="75" spans="1:8" ht="25.5" customHeight="1">
      <c r="A75" s="578"/>
      <c r="B75" s="578"/>
      <c r="C75" s="578"/>
      <c r="D75" s="578"/>
      <c r="E75" s="578"/>
      <c r="F75" s="578"/>
      <c r="G75" s="578"/>
      <c r="H75" s="578"/>
    </row>
    <row r="76" spans="1:8" ht="25.5" customHeight="1">
      <c r="A76" s="578"/>
      <c r="B76" s="578"/>
      <c r="C76" s="578"/>
      <c r="D76" s="578"/>
      <c r="E76" s="578"/>
      <c r="F76" s="578"/>
      <c r="G76" s="578"/>
      <c r="H76" s="578"/>
    </row>
    <row r="77" spans="1:8" ht="25.5" customHeight="1">
      <c r="A77" s="578"/>
      <c r="B77" s="578"/>
      <c r="C77" s="578"/>
      <c r="D77" s="578"/>
      <c r="E77" s="578"/>
      <c r="F77" s="578"/>
      <c r="G77" s="578"/>
      <c r="H77" s="578"/>
    </row>
    <row r="78" spans="1:8" ht="25.5" customHeight="1">
      <c r="A78" s="578"/>
      <c r="B78" s="578"/>
      <c r="C78" s="578"/>
      <c r="D78" s="578"/>
      <c r="E78" s="578"/>
      <c r="F78" s="578"/>
      <c r="G78" s="578"/>
      <c r="H78" s="578"/>
    </row>
    <row r="79" spans="1:8" ht="25.5" customHeight="1">
      <c r="A79" s="578"/>
      <c r="B79" s="578"/>
      <c r="C79" s="578"/>
      <c r="D79" s="578"/>
      <c r="E79" s="578"/>
      <c r="F79" s="578"/>
      <c r="G79" s="578"/>
      <c r="H79" s="578"/>
    </row>
    <row r="80" spans="1:8" ht="25.5" customHeight="1">
      <c r="A80" s="578"/>
      <c r="B80" s="578"/>
      <c r="C80" s="578"/>
      <c r="D80" s="578"/>
      <c r="E80" s="578"/>
      <c r="F80" s="578"/>
      <c r="G80" s="578"/>
      <c r="H80" s="578"/>
    </row>
    <row r="81" ht="25.5" customHeight="1"/>
    <row r="82" ht="25.5" customHeight="1"/>
    <row r="83" ht="25.5" customHeight="1"/>
    <row r="293" ht="12.75">
      <c r="A293" s="5"/>
    </row>
    <row r="294" ht="12.75">
      <c r="A294" s="5"/>
    </row>
    <row r="295" ht="12.75">
      <c r="A295" s="586"/>
    </row>
    <row r="296" ht="12.75">
      <c r="A296" s="586"/>
    </row>
    <row r="297" ht="12.75">
      <c r="A297" s="29"/>
    </row>
    <row r="298" ht="18">
      <c r="A298" s="69"/>
    </row>
    <row r="299" ht="18">
      <c r="A299" s="69"/>
    </row>
    <row r="300" ht="18">
      <c r="A300" s="69"/>
    </row>
    <row r="301" ht="18">
      <c r="A301" s="69"/>
    </row>
    <row r="302" ht="18">
      <c r="A302" s="69"/>
    </row>
    <row r="303" ht="18">
      <c r="A303" s="69"/>
    </row>
    <row r="304" ht="18">
      <c r="A304" s="69"/>
    </row>
    <row r="305" ht="18">
      <c r="A305" s="69"/>
    </row>
    <row r="306" ht="18">
      <c r="A306" s="69"/>
    </row>
    <row r="307" ht="18">
      <c r="A307" s="69"/>
    </row>
    <row r="308" ht="18">
      <c r="A308" s="69"/>
    </row>
    <row r="309" ht="18">
      <c r="A309" s="69"/>
    </row>
    <row r="310" ht="18">
      <c r="A310" s="69"/>
    </row>
    <row r="311" ht="18">
      <c r="A311" s="69"/>
    </row>
    <row r="312" ht="18">
      <c r="A312" s="69"/>
    </row>
    <row r="313" ht="18">
      <c r="A313" s="69"/>
    </row>
    <row r="314" ht="18">
      <c r="A314" s="69"/>
    </row>
    <row r="315" ht="18">
      <c r="A315" s="69"/>
    </row>
    <row r="316" ht="18">
      <c r="A316" s="69"/>
    </row>
    <row r="317" ht="18">
      <c r="A317" s="69"/>
    </row>
    <row r="318" ht="18">
      <c r="A318" s="69"/>
    </row>
    <row r="319" ht="18">
      <c r="A319" s="69"/>
    </row>
    <row r="320" ht="18">
      <c r="A320" s="69"/>
    </row>
    <row r="321" ht="18">
      <c r="A321" s="69"/>
    </row>
    <row r="322" ht="18">
      <c r="A322" s="69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</sheetData>
  <sheetProtection/>
  <mergeCells count="54">
    <mergeCell ref="B48:B49"/>
    <mergeCell ref="B45:B47"/>
    <mergeCell ref="A13:H13"/>
    <mergeCell ref="A59:H59"/>
    <mergeCell ref="A63:H63"/>
    <mergeCell ref="B39:B41"/>
    <mergeCell ref="A15:H15"/>
    <mergeCell ref="G19:G20"/>
    <mergeCell ref="A56:H56"/>
    <mergeCell ref="A295:A296"/>
    <mergeCell ref="J13:K13"/>
    <mergeCell ref="B21:B23"/>
    <mergeCell ref="A19:A20"/>
    <mergeCell ref="B19:B20"/>
    <mergeCell ref="C19:D19"/>
    <mergeCell ref="E19:E20"/>
    <mergeCell ref="A57:H57"/>
    <mergeCell ref="B30:B32"/>
    <mergeCell ref="B33:B35"/>
    <mergeCell ref="B24:B26"/>
    <mergeCell ref="B27:B29"/>
    <mergeCell ref="A66:H66"/>
    <mergeCell ref="A62:H62"/>
    <mergeCell ref="A17:H17"/>
    <mergeCell ref="A53:H53"/>
    <mergeCell ref="B36:B38"/>
    <mergeCell ref="A58:H58"/>
    <mergeCell ref="H19:H20"/>
    <mergeCell ref="B42:B44"/>
    <mergeCell ref="A64:H64"/>
    <mergeCell ref="A65:H65"/>
    <mergeCell ref="A80:H80"/>
    <mergeCell ref="A76:H76"/>
    <mergeCell ref="A77:H77"/>
    <mergeCell ref="A78:H78"/>
    <mergeCell ref="A79:H79"/>
    <mergeCell ref="A72:H72"/>
    <mergeCell ref="A73:H73"/>
    <mergeCell ref="A75:H75"/>
    <mergeCell ref="A74:H74"/>
    <mergeCell ref="A68:H68"/>
    <mergeCell ref="A69:H69"/>
    <mergeCell ref="A70:H70"/>
    <mergeCell ref="A71:H71"/>
    <mergeCell ref="A67:H67"/>
    <mergeCell ref="C1:H4"/>
    <mergeCell ref="C5:H5"/>
    <mergeCell ref="C8:H8"/>
    <mergeCell ref="C9:H9"/>
    <mergeCell ref="A10:C11"/>
    <mergeCell ref="D11:H11"/>
    <mergeCell ref="D10:H10"/>
    <mergeCell ref="F19:F20"/>
    <mergeCell ref="A60:H60"/>
  </mergeCells>
  <printOptions horizontalCentered="1"/>
  <pageMargins left="0" right="0" top="0" bottom="0" header="0" footer="0"/>
  <pageSetup fitToHeight="1" fitToWidth="1" horizontalDpi="600" verticalDpi="600" orientation="portrait" paperSize="9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7"/>
  <sheetViews>
    <sheetView view="pageBreakPreview" zoomScale="70" zoomScaleNormal="85" zoomScaleSheetLayoutView="70" workbookViewId="0" topLeftCell="A11">
      <selection activeCell="A13" sqref="A13:H13"/>
    </sheetView>
  </sheetViews>
  <sheetFormatPr defaultColWidth="9.00390625" defaultRowHeight="12.75"/>
  <cols>
    <col min="1" max="1" width="35.75390625" style="386" customWidth="1"/>
    <col min="2" max="2" width="18.875" style="386" customWidth="1"/>
    <col min="3" max="4" width="20.75390625" style="386" customWidth="1"/>
    <col min="5" max="5" width="21.125" style="386" customWidth="1"/>
    <col min="6" max="6" width="18.125" style="386" customWidth="1"/>
    <col min="7" max="7" width="25.75390625" style="386" customWidth="1"/>
    <col min="8" max="8" width="31.625" style="386" customWidth="1"/>
  </cols>
  <sheetData>
    <row r="1" spans="1:8" ht="12.75">
      <c r="A1" s="5"/>
      <c r="B1" s="5"/>
      <c r="C1" s="519" t="s">
        <v>544</v>
      </c>
      <c r="D1" s="519"/>
      <c r="E1" s="519"/>
      <c r="F1" s="519"/>
      <c r="G1" s="519"/>
      <c r="H1" s="519"/>
    </row>
    <row r="2" spans="1:8" ht="27" customHeight="1">
      <c r="A2" s="197"/>
      <c r="B2" s="197"/>
      <c r="C2" s="519"/>
      <c r="D2" s="519"/>
      <c r="E2" s="519"/>
      <c r="F2" s="519"/>
      <c r="G2" s="519"/>
      <c r="H2" s="519"/>
    </row>
    <row r="3" spans="1:8" ht="12.75">
      <c r="A3" s="197"/>
      <c r="B3" s="197"/>
      <c r="C3" s="519"/>
      <c r="D3" s="519"/>
      <c r="E3" s="519"/>
      <c r="F3" s="519"/>
      <c r="G3" s="519"/>
      <c r="H3" s="519"/>
    </row>
    <row r="4" spans="1:8" ht="12.75" customHeight="1">
      <c r="A4" s="197"/>
      <c r="B4" s="197"/>
      <c r="C4" s="519"/>
      <c r="D4" s="519"/>
      <c r="E4" s="519"/>
      <c r="F4" s="519"/>
      <c r="G4" s="519"/>
      <c r="H4" s="519"/>
    </row>
    <row r="5" spans="1:8" ht="12.75" customHeight="1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25.5">
      <c r="A6" s="200"/>
      <c r="B6" s="200"/>
      <c r="C6" s="574" t="s">
        <v>666</v>
      </c>
      <c r="D6" s="575"/>
      <c r="E6" s="575"/>
      <c r="F6" s="575"/>
      <c r="G6" s="575"/>
      <c r="H6" s="575"/>
    </row>
    <row r="7" spans="1:8" ht="27.75" thickBot="1">
      <c r="A7" s="202"/>
      <c r="B7" s="202"/>
      <c r="C7" s="558" t="s">
        <v>546</v>
      </c>
      <c r="D7" s="559"/>
      <c r="E7" s="559"/>
      <c r="F7" s="559"/>
      <c r="G7" s="559"/>
      <c r="H7" s="559"/>
    </row>
    <row r="8" spans="1:8" ht="18" customHeight="1">
      <c r="A8" s="546" t="s">
        <v>30</v>
      </c>
      <c r="B8" s="546"/>
      <c r="C8" s="546"/>
      <c r="D8" s="518" t="str">
        <f>'W-1ф'!D10:H10</f>
        <v>Действителен с 27.03.2017</v>
      </c>
      <c r="E8" s="518"/>
      <c r="F8" s="518"/>
      <c r="G8" s="518"/>
      <c r="H8" s="518"/>
    </row>
    <row r="9" spans="1:8" ht="18" customHeight="1">
      <c r="A9" s="546"/>
      <c r="B9" s="546"/>
      <c r="C9" s="546"/>
      <c r="D9" s="533" t="s">
        <v>31</v>
      </c>
      <c r="E9" s="533"/>
      <c r="F9" s="533"/>
      <c r="G9" s="533"/>
      <c r="H9" s="533"/>
    </row>
    <row r="11" spans="1:8" ht="33.75">
      <c r="A11" s="642" t="s">
        <v>2</v>
      </c>
      <c r="B11" s="642"/>
      <c r="C11" s="642"/>
      <c r="D11" s="642"/>
      <c r="E11" s="642"/>
      <c r="F11" s="642"/>
      <c r="G11" s="642"/>
      <c r="H11" s="642"/>
    </row>
    <row r="12" spans="1:8" ht="111.75" customHeight="1">
      <c r="A12" s="643" t="s">
        <v>391</v>
      </c>
      <c r="B12" s="643"/>
      <c r="C12" s="643"/>
      <c r="D12" s="643"/>
      <c r="E12" s="643"/>
      <c r="F12" s="643"/>
      <c r="G12" s="643"/>
      <c r="H12" s="644"/>
    </row>
    <row r="13" spans="1:8" ht="34.5" customHeight="1" thickBot="1">
      <c r="A13" s="638" t="s">
        <v>3</v>
      </c>
      <c r="B13" s="638"/>
      <c r="C13" s="638"/>
      <c r="D13" s="638"/>
      <c r="E13" s="638"/>
      <c r="F13" s="638"/>
      <c r="G13" s="638"/>
      <c r="H13" s="638"/>
    </row>
    <row r="14" spans="1:8" ht="16.5" customHeight="1">
      <c r="A14" s="512" t="s">
        <v>32</v>
      </c>
      <c r="B14" s="514" t="s">
        <v>33</v>
      </c>
      <c r="C14" s="645" t="s">
        <v>58</v>
      </c>
      <c r="D14" s="646"/>
      <c r="E14" s="514" t="s">
        <v>418</v>
      </c>
      <c r="F14" s="537" t="s">
        <v>349</v>
      </c>
      <c r="G14" s="514" t="s">
        <v>380</v>
      </c>
      <c r="H14" s="549" t="s">
        <v>36</v>
      </c>
    </row>
    <row r="15" spans="1:8" ht="44.25" customHeight="1" thickBot="1">
      <c r="A15" s="513"/>
      <c r="B15" s="515"/>
      <c r="C15" s="244" t="s">
        <v>37</v>
      </c>
      <c r="D15" s="244" t="s">
        <v>38</v>
      </c>
      <c r="E15" s="515"/>
      <c r="F15" s="538"/>
      <c r="G15" s="515"/>
      <c r="H15" s="550"/>
    </row>
    <row r="16" spans="1:8" ht="26.25">
      <c r="A16" s="220" t="s">
        <v>4</v>
      </c>
      <c r="B16" s="500">
        <v>45000</v>
      </c>
      <c r="C16" s="221" t="s">
        <v>851</v>
      </c>
      <c r="D16" s="221" t="s">
        <v>852</v>
      </c>
      <c r="E16" s="221" t="s">
        <v>89</v>
      </c>
      <c r="F16" s="500">
        <v>260</v>
      </c>
      <c r="G16" s="360" t="s">
        <v>261</v>
      </c>
      <c r="H16" s="222">
        <v>330990</v>
      </c>
    </row>
    <row r="17" spans="1:8" ht="27" thickBot="1">
      <c r="A17" s="224" t="s">
        <v>5</v>
      </c>
      <c r="B17" s="502"/>
      <c r="C17" s="225" t="s">
        <v>853</v>
      </c>
      <c r="D17" s="225" t="s">
        <v>854</v>
      </c>
      <c r="E17" s="225" t="s">
        <v>91</v>
      </c>
      <c r="F17" s="501"/>
      <c r="G17" s="361" t="s">
        <v>261</v>
      </c>
      <c r="H17" s="226">
        <v>390500</v>
      </c>
    </row>
    <row r="18" spans="1:8" ht="26.25">
      <c r="A18" s="227" t="s">
        <v>6</v>
      </c>
      <c r="B18" s="503">
        <v>63000</v>
      </c>
      <c r="C18" s="228" t="s">
        <v>851</v>
      </c>
      <c r="D18" s="228" t="s">
        <v>852</v>
      </c>
      <c r="E18" s="228" t="s">
        <v>89</v>
      </c>
      <c r="F18" s="503">
        <v>280</v>
      </c>
      <c r="G18" s="389" t="s">
        <v>261</v>
      </c>
      <c r="H18" s="229">
        <v>364100</v>
      </c>
    </row>
    <row r="19" spans="1:8" ht="27" thickBot="1">
      <c r="A19" s="230" t="s">
        <v>7</v>
      </c>
      <c r="B19" s="504"/>
      <c r="C19" s="231" t="s">
        <v>853</v>
      </c>
      <c r="D19" s="231" t="s">
        <v>854</v>
      </c>
      <c r="E19" s="231" t="s">
        <v>91</v>
      </c>
      <c r="F19" s="505"/>
      <c r="G19" s="390" t="s">
        <v>261</v>
      </c>
      <c r="H19" s="232">
        <v>397210</v>
      </c>
    </row>
    <row r="20" spans="1:8" ht="26.25">
      <c r="A20" s="220" t="s">
        <v>8</v>
      </c>
      <c r="B20" s="500">
        <v>100000</v>
      </c>
      <c r="C20" s="221" t="s">
        <v>851</v>
      </c>
      <c r="D20" s="221" t="s">
        <v>852</v>
      </c>
      <c r="E20" s="221" t="s">
        <v>89</v>
      </c>
      <c r="F20" s="500">
        <v>370</v>
      </c>
      <c r="G20" s="360" t="s">
        <v>261</v>
      </c>
      <c r="H20" s="222">
        <v>416900</v>
      </c>
    </row>
    <row r="21" spans="1:8" ht="27" thickBot="1">
      <c r="A21" s="224" t="s">
        <v>9</v>
      </c>
      <c r="B21" s="502"/>
      <c r="C21" s="225" t="s">
        <v>853</v>
      </c>
      <c r="D21" s="225" t="s">
        <v>854</v>
      </c>
      <c r="E21" s="225" t="s">
        <v>91</v>
      </c>
      <c r="F21" s="501"/>
      <c r="G21" s="361" t="s">
        <v>261</v>
      </c>
      <c r="H21" s="226">
        <v>473000</v>
      </c>
    </row>
    <row r="22" spans="1:8" ht="26.25">
      <c r="A22" s="227" t="s">
        <v>10</v>
      </c>
      <c r="B22" s="503">
        <v>150000</v>
      </c>
      <c r="C22" s="228" t="s">
        <v>851</v>
      </c>
      <c r="D22" s="228" t="s">
        <v>852</v>
      </c>
      <c r="E22" s="228" t="s">
        <v>89</v>
      </c>
      <c r="F22" s="503">
        <v>600</v>
      </c>
      <c r="G22" s="389" t="s">
        <v>261</v>
      </c>
      <c r="H22" s="229">
        <v>502700</v>
      </c>
    </row>
    <row r="23" spans="1:8" ht="27" thickBot="1">
      <c r="A23" s="387" t="s">
        <v>11</v>
      </c>
      <c r="B23" s="504"/>
      <c r="C23" s="388" t="s">
        <v>853</v>
      </c>
      <c r="D23" s="388" t="s">
        <v>854</v>
      </c>
      <c r="E23" s="388" t="s">
        <v>91</v>
      </c>
      <c r="F23" s="505"/>
      <c r="G23" s="391" t="s">
        <v>261</v>
      </c>
      <c r="H23" s="363">
        <v>562100</v>
      </c>
    </row>
    <row r="24" spans="1:8" ht="27" thickBot="1">
      <c r="A24" s="237" t="s">
        <v>12</v>
      </c>
      <c r="B24" s="238">
        <v>225000</v>
      </c>
      <c r="C24" s="238" t="s">
        <v>851</v>
      </c>
      <c r="D24" s="238" t="s">
        <v>852</v>
      </c>
      <c r="E24" s="238" t="s">
        <v>89</v>
      </c>
      <c r="F24" s="238">
        <v>725</v>
      </c>
      <c r="G24" s="266" t="s">
        <v>261</v>
      </c>
      <c r="H24" s="239">
        <v>728200</v>
      </c>
    </row>
    <row r="27" ht="26.25">
      <c r="A27" s="153" t="s">
        <v>351</v>
      </c>
    </row>
    <row r="29" spans="1:8" ht="25.5">
      <c r="A29" s="517" t="s">
        <v>362</v>
      </c>
      <c r="B29" s="517"/>
      <c r="C29" s="517"/>
      <c r="D29" s="517"/>
      <c r="E29" s="517"/>
      <c r="F29" s="517"/>
      <c r="G29" s="517"/>
      <c r="H29" s="517"/>
    </row>
    <row r="30" spans="1:8" ht="25.5">
      <c r="A30" s="648" t="s">
        <v>461</v>
      </c>
      <c r="B30" s="648"/>
      <c r="C30" s="648"/>
      <c r="D30" s="648"/>
      <c r="E30" s="648"/>
      <c r="F30" s="648"/>
      <c r="G30" s="648"/>
      <c r="H30" s="648"/>
    </row>
    <row r="31" spans="1:8" ht="25.5">
      <c r="A31" s="648" t="s">
        <v>462</v>
      </c>
      <c r="B31" s="648"/>
      <c r="C31" s="648"/>
      <c r="D31" s="648"/>
      <c r="E31" s="648"/>
      <c r="F31" s="648"/>
      <c r="G31" s="648"/>
      <c r="H31" s="648"/>
    </row>
    <row r="32" spans="1:8" ht="48.75" customHeight="1">
      <c r="A32" s="647" t="s">
        <v>385</v>
      </c>
      <c r="B32" s="647"/>
      <c r="C32" s="647"/>
      <c r="D32" s="647"/>
      <c r="E32" s="647"/>
      <c r="F32" s="647"/>
      <c r="G32" s="647"/>
      <c r="H32" s="647"/>
    </row>
    <row r="33" spans="1:8" ht="25.5">
      <c r="A33" s="589" t="s">
        <v>667</v>
      </c>
      <c r="B33" s="589"/>
      <c r="C33" s="589"/>
      <c r="D33" s="589"/>
      <c r="E33" s="589"/>
      <c r="F33" s="589"/>
      <c r="G33" s="589"/>
      <c r="H33" s="589"/>
    </row>
    <row r="34" spans="1:8" ht="25.5">
      <c r="A34" s="589" t="s">
        <v>668</v>
      </c>
      <c r="B34" s="589"/>
      <c r="C34" s="589"/>
      <c r="D34" s="589"/>
      <c r="E34" s="589"/>
      <c r="F34" s="589"/>
      <c r="G34" s="589"/>
      <c r="H34" s="589"/>
    </row>
    <row r="35" spans="1:8" ht="25.5">
      <c r="A35" s="589" t="s">
        <v>669</v>
      </c>
      <c r="B35" s="589"/>
      <c r="C35" s="589"/>
      <c r="D35" s="589"/>
      <c r="E35" s="589"/>
      <c r="F35" s="589"/>
      <c r="G35" s="589"/>
      <c r="H35" s="589"/>
    </row>
    <row r="36" spans="1:8" ht="25.5">
      <c r="A36" s="589" t="s">
        <v>670</v>
      </c>
      <c r="B36" s="589"/>
      <c r="C36" s="589"/>
      <c r="D36" s="589"/>
      <c r="E36" s="589"/>
      <c r="F36" s="589"/>
      <c r="G36" s="589"/>
      <c r="H36" s="589"/>
    </row>
    <row r="37" spans="1:8" ht="25.5">
      <c r="A37" s="517"/>
      <c r="B37" s="517"/>
      <c r="C37" s="517"/>
      <c r="D37" s="517"/>
      <c r="E37" s="517"/>
      <c r="F37" s="517"/>
      <c r="G37" s="517"/>
      <c r="H37" s="517"/>
    </row>
  </sheetData>
  <sheetProtection/>
  <mergeCells count="34">
    <mergeCell ref="C1:H4"/>
    <mergeCell ref="C5:H5"/>
    <mergeCell ref="C6:H6"/>
    <mergeCell ref="C7:H7"/>
    <mergeCell ref="A8:C9"/>
    <mergeCell ref="D8:H8"/>
    <mergeCell ref="D9:H9"/>
    <mergeCell ref="A33:H33"/>
    <mergeCell ref="A34:H34"/>
    <mergeCell ref="A35:H35"/>
    <mergeCell ref="A36:H36"/>
    <mergeCell ref="A37:H37"/>
    <mergeCell ref="B22:B23"/>
    <mergeCell ref="F22:F23"/>
    <mergeCell ref="A29:H29"/>
    <mergeCell ref="A30:H30"/>
    <mergeCell ref="A31:H31"/>
    <mergeCell ref="A32:H32"/>
    <mergeCell ref="H14:H15"/>
    <mergeCell ref="B16:B17"/>
    <mergeCell ref="B18:B19"/>
    <mergeCell ref="B20:B21"/>
    <mergeCell ref="F20:F21"/>
    <mergeCell ref="F16:F17"/>
    <mergeCell ref="F18:F19"/>
    <mergeCell ref="A11:H11"/>
    <mergeCell ref="A12:H12"/>
    <mergeCell ref="A13:H13"/>
    <mergeCell ref="A14:A15"/>
    <mergeCell ref="B14:B15"/>
    <mergeCell ref="C14:D14"/>
    <mergeCell ref="E14:E15"/>
    <mergeCell ref="F14:F15"/>
    <mergeCell ref="G14:G15"/>
  </mergeCells>
  <printOptions/>
  <pageMargins left="0.24" right="0.24" top="0.39" bottom="0.7480314960629921" header="0.31496062992125984" footer="0.31496062992125984"/>
  <pageSetup fitToHeight="1" fitToWidth="1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832"/>
  <sheetViews>
    <sheetView view="pageBreakPreview" zoomScale="70" zoomScaleSheetLayoutView="70" zoomScalePageLayoutView="0" workbookViewId="0" topLeftCell="A1">
      <selection activeCell="C21" sqref="C21"/>
    </sheetView>
  </sheetViews>
  <sheetFormatPr defaultColWidth="9.00390625" defaultRowHeight="12.75"/>
  <cols>
    <col min="1" max="1" width="35.75390625" style="0" customWidth="1"/>
    <col min="2" max="2" width="18.875" style="0" customWidth="1"/>
    <col min="3" max="4" width="20.75390625" style="0" customWidth="1"/>
    <col min="5" max="5" width="21.125" style="0" customWidth="1"/>
    <col min="6" max="6" width="18.125" style="0" customWidth="1"/>
    <col min="7" max="7" width="25.75390625" style="205" customWidth="1"/>
    <col min="8" max="8" width="31.625" style="364" customWidth="1"/>
    <col min="9" max="9" width="3.125" style="0" customWidth="1"/>
    <col min="10" max="10" width="22.25390625" style="0" customWidth="1"/>
    <col min="12" max="12" width="10.375" style="0" bestFit="1" customWidth="1"/>
    <col min="14" max="14" width="18.125" style="0" bestFit="1" customWidth="1"/>
  </cols>
  <sheetData>
    <row r="1" spans="1:8" ht="12.75" customHeight="1">
      <c r="A1" s="5"/>
      <c r="B1" s="5"/>
      <c r="C1" s="519" t="s">
        <v>544</v>
      </c>
      <c r="D1" s="519"/>
      <c r="E1" s="519"/>
      <c r="F1" s="519"/>
      <c r="G1" s="519"/>
      <c r="H1" s="519"/>
    </row>
    <row r="2" spans="1:11" s="85" customFormat="1" ht="23.25" customHeight="1">
      <c r="A2" s="197"/>
      <c r="B2" s="197"/>
      <c r="C2" s="519"/>
      <c r="D2" s="519"/>
      <c r="E2" s="519"/>
      <c r="F2" s="519"/>
      <c r="G2" s="519"/>
      <c r="H2" s="519"/>
      <c r="I2" s="137"/>
      <c r="J2" s="137"/>
      <c r="K2" s="137"/>
    </row>
    <row r="3" spans="1:11" s="85" customFormat="1" ht="18.75" customHeight="1">
      <c r="A3" s="197"/>
      <c r="B3" s="197"/>
      <c r="C3" s="519"/>
      <c r="D3" s="519"/>
      <c r="E3" s="519"/>
      <c r="F3" s="519"/>
      <c r="G3" s="519"/>
      <c r="H3" s="519"/>
      <c r="I3" s="137"/>
      <c r="J3" s="137"/>
      <c r="K3" s="137"/>
    </row>
    <row r="4" spans="1:11" s="85" customFormat="1" ht="18.75" customHeight="1">
      <c r="A4" s="197"/>
      <c r="B4" s="197"/>
      <c r="C4" s="519"/>
      <c r="D4" s="519"/>
      <c r="E4" s="519"/>
      <c r="F4" s="519"/>
      <c r="G4" s="519"/>
      <c r="H4" s="519"/>
      <c r="I4" s="138"/>
      <c r="J4" s="138"/>
      <c r="K4" s="138"/>
    </row>
    <row r="5" spans="1:8" s="85" customFormat="1" ht="18">
      <c r="A5" s="197"/>
      <c r="B5" s="197"/>
      <c r="C5" s="621" t="s">
        <v>547</v>
      </c>
      <c r="D5" s="621"/>
      <c r="E5" s="621"/>
      <c r="F5" s="621"/>
      <c r="G5" s="621"/>
      <c r="H5" s="621"/>
    </row>
    <row r="6" spans="1:8" ht="30" customHeight="1" hidden="1">
      <c r="A6" s="200"/>
      <c r="B6" s="200"/>
      <c r="C6" s="200"/>
      <c r="D6" s="5"/>
      <c r="E6" s="5"/>
      <c r="F6" s="5"/>
      <c r="G6" s="203"/>
      <c r="H6" s="201"/>
    </row>
    <row r="7" spans="1:8" ht="19.5" customHeight="1" hidden="1">
      <c r="A7" s="200"/>
      <c r="B7" s="200"/>
      <c r="C7" s="200"/>
      <c r="D7" s="137"/>
      <c r="E7" s="197"/>
      <c r="F7" s="197"/>
      <c r="G7" s="203"/>
      <c r="H7" s="201"/>
    </row>
    <row r="8" spans="1:8" ht="33" customHeight="1">
      <c r="A8" s="200"/>
      <c r="B8" s="200"/>
      <c r="C8" s="574" t="s">
        <v>666</v>
      </c>
      <c r="D8" s="575"/>
      <c r="E8" s="575"/>
      <c r="F8" s="575"/>
      <c r="G8" s="575"/>
      <c r="H8" s="575"/>
    </row>
    <row r="9" spans="1:8" ht="53.25" customHeight="1" thickBot="1">
      <c r="A9" s="202"/>
      <c r="B9" s="202"/>
      <c r="C9" s="558" t="s">
        <v>546</v>
      </c>
      <c r="D9" s="559"/>
      <c r="E9" s="559"/>
      <c r="F9" s="559"/>
      <c r="G9" s="559"/>
      <c r="H9" s="559"/>
    </row>
    <row r="10" spans="1:8" ht="27.75" customHeight="1">
      <c r="A10" s="546" t="s">
        <v>30</v>
      </c>
      <c r="B10" s="546"/>
      <c r="C10" s="546"/>
      <c r="D10" s="518" t="str">
        <f>'W-1ф'!D10:H10</f>
        <v>Действителен с 27.03.2017</v>
      </c>
      <c r="E10" s="518"/>
      <c r="F10" s="518"/>
      <c r="G10" s="518"/>
      <c r="H10" s="518"/>
    </row>
    <row r="11" spans="1:8" ht="18" customHeight="1">
      <c r="A11" s="546"/>
      <c r="B11" s="546"/>
      <c r="C11" s="546"/>
      <c r="D11" s="533" t="s">
        <v>31</v>
      </c>
      <c r="E11" s="533"/>
      <c r="F11" s="533"/>
      <c r="G11" s="533"/>
      <c r="H11" s="533"/>
    </row>
    <row r="12" spans="1:11" ht="41.25" customHeight="1">
      <c r="A12" s="657" t="s">
        <v>355</v>
      </c>
      <c r="B12" s="657"/>
      <c r="C12" s="657"/>
      <c r="D12" s="657"/>
      <c r="E12" s="657"/>
      <c r="F12" s="657"/>
      <c r="G12" s="657"/>
      <c r="H12" s="657"/>
      <c r="J12" s="656"/>
      <c r="K12" s="656"/>
    </row>
    <row r="13" spans="1:8" ht="21.75" customHeight="1">
      <c r="A13" s="658" t="s">
        <v>389</v>
      </c>
      <c r="B13" s="658"/>
      <c r="C13" s="658"/>
      <c r="D13" s="658"/>
      <c r="E13" s="658"/>
      <c r="F13" s="658"/>
      <c r="G13" s="658"/>
      <c r="H13" s="658"/>
    </row>
    <row r="14" spans="1:8" ht="24" customHeight="1">
      <c r="A14" s="658"/>
      <c r="B14" s="658"/>
      <c r="C14" s="658"/>
      <c r="D14" s="658"/>
      <c r="E14" s="658"/>
      <c r="F14" s="658"/>
      <c r="G14" s="658"/>
      <c r="H14" s="658"/>
    </row>
    <row r="15" spans="1:8" ht="20.25" customHeight="1" hidden="1">
      <c r="A15" s="658"/>
      <c r="B15" s="658"/>
      <c r="C15" s="658"/>
      <c r="D15" s="658"/>
      <c r="E15" s="658"/>
      <c r="F15" s="658"/>
      <c r="G15" s="658"/>
      <c r="H15" s="658"/>
    </row>
    <row r="16" spans="1:14" ht="36.75" customHeight="1" hidden="1">
      <c r="A16" s="658"/>
      <c r="B16" s="658"/>
      <c r="C16" s="658"/>
      <c r="D16" s="658"/>
      <c r="E16" s="658"/>
      <c r="F16" s="658"/>
      <c r="G16" s="658"/>
      <c r="H16" s="658"/>
      <c r="N16" s="41"/>
    </row>
    <row r="17" spans="1:14" ht="33" customHeight="1" thickBot="1">
      <c r="A17" s="638" t="s">
        <v>39</v>
      </c>
      <c r="B17" s="638"/>
      <c r="C17" s="638"/>
      <c r="D17" s="638"/>
      <c r="E17" s="638"/>
      <c r="F17" s="638"/>
      <c r="G17" s="638"/>
      <c r="H17" s="638"/>
      <c r="N17" s="41"/>
    </row>
    <row r="18" spans="1:9" ht="11.25" customHeight="1" hidden="1" thickBot="1">
      <c r="A18" s="142"/>
      <c r="B18" s="142"/>
      <c r="C18" s="142"/>
      <c r="D18" s="142"/>
      <c r="E18" s="142"/>
      <c r="F18" s="142"/>
      <c r="G18" s="142"/>
      <c r="H18" s="142"/>
      <c r="I18" s="40"/>
    </row>
    <row r="19" spans="1:9" ht="25.5" customHeight="1">
      <c r="A19" s="512" t="s">
        <v>32</v>
      </c>
      <c r="B19" s="514" t="s">
        <v>33</v>
      </c>
      <c r="C19" s="547" t="s">
        <v>34</v>
      </c>
      <c r="D19" s="548"/>
      <c r="E19" s="514" t="s">
        <v>345</v>
      </c>
      <c r="F19" s="537" t="s">
        <v>349</v>
      </c>
      <c r="G19" s="514" t="s">
        <v>104</v>
      </c>
      <c r="H19" s="549" t="s">
        <v>524</v>
      </c>
      <c r="I19" s="40"/>
    </row>
    <row r="20" spans="1:9" ht="30" customHeight="1" thickBot="1">
      <c r="A20" s="513"/>
      <c r="B20" s="515"/>
      <c r="C20" s="244" t="s">
        <v>37</v>
      </c>
      <c r="D20" s="244" t="s">
        <v>38</v>
      </c>
      <c r="E20" s="515"/>
      <c r="F20" s="538"/>
      <c r="G20" s="515"/>
      <c r="H20" s="550"/>
      <c r="I20" s="5"/>
    </row>
    <row r="21" spans="1:10" ht="30" customHeight="1">
      <c r="A21" s="259" t="s">
        <v>105</v>
      </c>
      <c r="B21" s="626">
        <v>3000</v>
      </c>
      <c r="C21" s="260" t="s">
        <v>106</v>
      </c>
      <c r="D21" s="260" t="s">
        <v>107</v>
      </c>
      <c r="E21" s="287" t="s">
        <v>108</v>
      </c>
      <c r="F21" s="260">
        <v>43</v>
      </c>
      <c r="G21" s="287" t="s">
        <v>369</v>
      </c>
      <c r="H21" s="222">
        <v>37150</v>
      </c>
      <c r="I21" s="46"/>
      <c r="J21" s="52"/>
    </row>
    <row r="22" spans="1:10" ht="30" customHeight="1">
      <c r="A22" s="261" t="s">
        <v>109</v>
      </c>
      <c r="B22" s="627"/>
      <c r="C22" s="262" t="s">
        <v>110</v>
      </c>
      <c r="D22" s="262" t="s">
        <v>111</v>
      </c>
      <c r="E22" s="262" t="s">
        <v>112</v>
      </c>
      <c r="F22" s="262">
        <v>50</v>
      </c>
      <c r="G22" s="262" t="s">
        <v>369</v>
      </c>
      <c r="H22" s="250">
        <v>38950</v>
      </c>
      <c r="I22" s="46"/>
      <c r="J22" s="52"/>
    </row>
    <row r="23" spans="1:10" ht="30" customHeight="1" thickBot="1">
      <c r="A23" s="288" t="s">
        <v>113</v>
      </c>
      <c r="B23" s="628"/>
      <c r="C23" s="289" t="s">
        <v>114</v>
      </c>
      <c r="D23" s="290" t="s">
        <v>115</v>
      </c>
      <c r="E23" s="289" t="s">
        <v>116</v>
      </c>
      <c r="F23" s="290">
        <v>50</v>
      </c>
      <c r="G23" s="289" t="s">
        <v>369</v>
      </c>
      <c r="H23" s="226">
        <v>40950</v>
      </c>
      <c r="I23" s="46"/>
      <c r="J23" s="52"/>
    </row>
    <row r="24" spans="1:10" ht="30" customHeight="1">
      <c r="A24" s="277" t="s">
        <v>117</v>
      </c>
      <c r="B24" s="629">
        <v>5000</v>
      </c>
      <c r="C24" s="278" t="s">
        <v>106</v>
      </c>
      <c r="D24" s="278" t="s">
        <v>107</v>
      </c>
      <c r="E24" s="278" t="s">
        <v>108</v>
      </c>
      <c r="F24" s="654">
        <v>75</v>
      </c>
      <c r="G24" s="278" t="s">
        <v>86</v>
      </c>
      <c r="H24" s="279">
        <v>69950</v>
      </c>
      <c r="I24" s="46"/>
      <c r="J24" s="52"/>
    </row>
    <row r="25" spans="1:10" ht="30" customHeight="1">
      <c r="A25" s="271" t="s">
        <v>118</v>
      </c>
      <c r="B25" s="584"/>
      <c r="C25" s="272" t="s">
        <v>110</v>
      </c>
      <c r="D25" s="272" t="s">
        <v>111</v>
      </c>
      <c r="E25" s="272" t="s">
        <v>112</v>
      </c>
      <c r="F25" s="629">
        <v>85</v>
      </c>
      <c r="G25" s="272" t="s">
        <v>86</v>
      </c>
      <c r="H25" s="276">
        <v>72400</v>
      </c>
      <c r="I25" s="46"/>
      <c r="J25" s="52"/>
    </row>
    <row r="26" spans="1:10" ht="30" customHeight="1" thickBot="1">
      <c r="A26" s="280" t="s">
        <v>119</v>
      </c>
      <c r="B26" s="630"/>
      <c r="C26" s="281" t="s">
        <v>114</v>
      </c>
      <c r="D26" s="281" t="s">
        <v>115</v>
      </c>
      <c r="E26" s="281" t="s">
        <v>116</v>
      </c>
      <c r="F26" s="281">
        <v>95</v>
      </c>
      <c r="G26" s="281" t="s">
        <v>86</v>
      </c>
      <c r="H26" s="276">
        <v>74500</v>
      </c>
      <c r="I26" s="46"/>
      <c r="J26" s="52"/>
    </row>
    <row r="27" spans="1:10" ht="30" customHeight="1">
      <c r="A27" s="259" t="s">
        <v>120</v>
      </c>
      <c r="B27" s="631">
        <v>7500</v>
      </c>
      <c r="C27" s="260" t="s">
        <v>106</v>
      </c>
      <c r="D27" s="260" t="s">
        <v>107</v>
      </c>
      <c r="E27" s="260" t="s">
        <v>108</v>
      </c>
      <c r="F27" s="260">
        <v>95</v>
      </c>
      <c r="G27" s="260" t="s">
        <v>86</v>
      </c>
      <c r="H27" s="222">
        <v>74200</v>
      </c>
      <c r="I27" s="46"/>
      <c r="J27" s="52"/>
    </row>
    <row r="28" spans="1:10" ht="30" customHeight="1">
      <c r="A28" s="261" t="s">
        <v>121</v>
      </c>
      <c r="B28" s="632"/>
      <c r="C28" s="262" t="s">
        <v>110</v>
      </c>
      <c r="D28" s="262" t="s">
        <v>111</v>
      </c>
      <c r="E28" s="262" t="s">
        <v>112</v>
      </c>
      <c r="F28" s="262">
        <v>100</v>
      </c>
      <c r="G28" s="262" t="s">
        <v>86</v>
      </c>
      <c r="H28" s="250">
        <v>84800</v>
      </c>
      <c r="I28" s="46"/>
      <c r="J28" s="52"/>
    </row>
    <row r="29" spans="1:10" ht="30" customHeight="1" thickBot="1">
      <c r="A29" s="263" t="s">
        <v>122</v>
      </c>
      <c r="B29" s="633"/>
      <c r="C29" s="264" t="s">
        <v>114</v>
      </c>
      <c r="D29" s="264" t="s">
        <v>115</v>
      </c>
      <c r="E29" s="264" t="s">
        <v>116</v>
      </c>
      <c r="F29" s="264">
        <v>105</v>
      </c>
      <c r="G29" s="264" t="s">
        <v>86</v>
      </c>
      <c r="H29" s="291">
        <v>91100</v>
      </c>
      <c r="I29" s="46"/>
      <c r="J29" s="52"/>
    </row>
    <row r="30" spans="1:12" ht="30" customHeight="1">
      <c r="A30" s="268" t="s">
        <v>123</v>
      </c>
      <c r="B30" s="583">
        <v>10000</v>
      </c>
      <c r="C30" s="269" t="s">
        <v>106</v>
      </c>
      <c r="D30" s="269" t="s">
        <v>107</v>
      </c>
      <c r="E30" s="269" t="s">
        <v>108</v>
      </c>
      <c r="F30" s="269">
        <v>110</v>
      </c>
      <c r="G30" s="269" t="s">
        <v>430</v>
      </c>
      <c r="H30" s="270">
        <v>95400</v>
      </c>
      <c r="I30" s="46"/>
      <c r="J30" s="52"/>
      <c r="L30" s="50"/>
    </row>
    <row r="31" spans="1:12" ht="30" customHeight="1">
      <c r="A31" s="271" t="s">
        <v>124</v>
      </c>
      <c r="B31" s="584"/>
      <c r="C31" s="272" t="s">
        <v>110</v>
      </c>
      <c r="D31" s="272" t="s">
        <v>111</v>
      </c>
      <c r="E31" s="272" t="s">
        <v>112</v>
      </c>
      <c r="F31" s="272">
        <v>115</v>
      </c>
      <c r="G31" s="272" t="s">
        <v>430</v>
      </c>
      <c r="H31" s="276">
        <v>109900</v>
      </c>
      <c r="I31" s="46"/>
      <c r="J31" s="52"/>
      <c r="L31" s="50"/>
    </row>
    <row r="32" spans="1:10" ht="30" customHeight="1" thickBot="1">
      <c r="A32" s="273" t="s">
        <v>125</v>
      </c>
      <c r="B32" s="585"/>
      <c r="C32" s="274" t="s">
        <v>114</v>
      </c>
      <c r="D32" s="274" t="s">
        <v>115</v>
      </c>
      <c r="E32" s="274" t="s">
        <v>116</v>
      </c>
      <c r="F32" s="274">
        <v>140</v>
      </c>
      <c r="G32" s="274" t="s">
        <v>430</v>
      </c>
      <c r="H32" s="254">
        <v>125150</v>
      </c>
      <c r="I32" s="46"/>
      <c r="J32" s="52"/>
    </row>
    <row r="33" spans="1:10" ht="30" customHeight="1">
      <c r="A33" s="259" t="s">
        <v>452</v>
      </c>
      <c r="B33" s="579">
        <v>12000</v>
      </c>
      <c r="C33" s="260" t="s">
        <v>106</v>
      </c>
      <c r="D33" s="260" t="s">
        <v>107</v>
      </c>
      <c r="E33" s="260" t="s">
        <v>108</v>
      </c>
      <c r="F33" s="260">
        <v>115</v>
      </c>
      <c r="G33" s="260" t="s">
        <v>430</v>
      </c>
      <c r="H33" s="292">
        <v>128800</v>
      </c>
      <c r="I33" s="46"/>
      <c r="J33" s="52"/>
    </row>
    <row r="34" spans="1:10" ht="30" customHeight="1">
      <c r="A34" s="261" t="s">
        <v>453</v>
      </c>
      <c r="B34" s="580"/>
      <c r="C34" s="262" t="s">
        <v>110</v>
      </c>
      <c r="D34" s="262" t="s">
        <v>111</v>
      </c>
      <c r="E34" s="262" t="s">
        <v>112</v>
      </c>
      <c r="F34" s="262">
        <v>120</v>
      </c>
      <c r="G34" s="262" t="s">
        <v>430</v>
      </c>
      <c r="H34" s="250">
        <v>130100</v>
      </c>
      <c r="I34" s="46"/>
      <c r="J34" s="52"/>
    </row>
    <row r="35" spans="1:10" ht="30" customHeight="1" thickBot="1">
      <c r="A35" s="293" t="s">
        <v>454</v>
      </c>
      <c r="B35" s="625"/>
      <c r="C35" s="294" t="s">
        <v>114</v>
      </c>
      <c r="D35" s="294" t="s">
        <v>115</v>
      </c>
      <c r="E35" s="294" t="s">
        <v>116</v>
      </c>
      <c r="F35" s="294">
        <v>130</v>
      </c>
      <c r="G35" s="294" t="s">
        <v>430</v>
      </c>
      <c r="H35" s="223">
        <v>140950</v>
      </c>
      <c r="I35" s="46"/>
      <c r="J35" s="52"/>
    </row>
    <row r="36" spans="1:10" ht="30" customHeight="1">
      <c r="A36" s="297" t="s">
        <v>126</v>
      </c>
      <c r="B36" s="649">
        <v>15000</v>
      </c>
      <c r="C36" s="298" t="s">
        <v>106</v>
      </c>
      <c r="D36" s="298" t="s">
        <v>107</v>
      </c>
      <c r="E36" s="298" t="s">
        <v>108</v>
      </c>
      <c r="F36" s="298">
        <v>135</v>
      </c>
      <c r="G36" s="298" t="s">
        <v>430</v>
      </c>
      <c r="H36" s="241">
        <v>127400</v>
      </c>
      <c r="I36" s="46"/>
      <c r="J36" s="52"/>
    </row>
    <row r="37" spans="1:10" ht="30" customHeight="1" thickBot="1">
      <c r="A37" s="299" t="s">
        <v>127</v>
      </c>
      <c r="B37" s="650"/>
      <c r="C37" s="300" t="s">
        <v>110</v>
      </c>
      <c r="D37" s="300" t="s">
        <v>111</v>
      </c>
      <c r="E37" s="300" t="s">
        <v>112</v>
      </c>
      <c r="F37" s="300">
        <v>145</v>
      </c>
      <c r="G37" s="300" t="s">
        <v>430</v>
      </c>
      <c r="H37" s="254">
        <v>143200</v>
      </c>
      <c r="I37" s="46"/>
      <c r="J37" s="52"/>
    </row>
    <row r="38" spans="1:10" ht="24.75" customHeight="1" thickBot="1">
      <c r="A38" s="301" t="s">
        <v>128</v>
      </c>
      <c r="B38" s="302">
        <v>21000</v>
      </c>
      <c r="C38" s="303" t="s">
        <v>110</v>
      </c>
      <c r="D38" s="303" t="s">
        <v>111</v>
      </c>
      <c r="E38" s="303" t="s">
        <v>112</v>
      </c>
      <c r="F38" s="303">
        <v>191</v>
      </c>
      <c r="G38" s="303" t="s">
        <v>430</v>
      </c>
      <c r="H38" s="304">
        <v>164010</v>
      </c>
      <c r="I38" s="30"/>
      <c r="J38" s="52"/>
    </row>
    <row r="39" spans="1:9" ht="14.25" customHeight="1">
      <c r="A39" s="102"/>
      <c r="B39" s="103"/>
      <c r="C39" s="104"/>
      <c r="D39" s="104"/>
      <c r="E39" s="104"/>
      <c r="F39" s="104"/>
      <c r="G39" s="104"/>
      <c r="H39" s="59"/>
      <c r="I39" s="5"/>
    </row>
    <row r="40" spans="1:9" ht="33.75" customHeight="1" thickBot="1">
      <c r="A40" s="651" t="s">
        <v>57</v>
      </c>
      <c r="B40" s="651"/>
      <c r="C40" s="651"/>
      <c r="D40" s="651"/>
      <c r="E40" s="651"/>
      <c r="F40" s="651"/>
      <c r="G40" s="651"/>
      <c r="H40" s="651"/>
      <c r="I40" s="5"/>
    </row>
    <row r="41" spans="1:9" ht="32.25" customHeight="1">
      <c r="A41" s="512" t="s">
        <v>32</v>
      </c>
      <c r="B41" s="514" t="s">
        <v>33</v>
      </c>
      <c r="C41" s="547" t="s">
        <v>58</v>
      </c>
      <c r="D41" s="548"/>
      <c r="E41" s="514" t="s">
        <v>552</v>
      </c>
      <c r="F41" s="537" t="s">
        <v>349</v>
      </c>
      <c r="G41" s="514" t="s">
        <v>35</v>
      </c>
      <c r="H41" s="549" t="s">
        <v>524</v>
      </c>
      <c r="I41" s="5"/>
    </row>
    <row r="42" spans="1:10" ht="42.75" customHeight="1" thickBot="1">
      <c r="A42" s="513"/>
      <c r="B42" s="515"/>
      <c r="C42" s="244" t="s">
        <v>37</v>
      </c>
      <c r="D42" s="244" t="s">
        <v>38</v>
      </c>
      <c r="E42" s="515"/>
      <c r="F42" s="538"/>
      <c r="G42" s="515"/>
      <c r="H42" s="550"/>
      <c r="I42" s="47"/>
      <c r="J42" s="53"/>
    </row>
    <row r="43" spans="1:10" ht="30" customHeight="1">
      <c r="A43" s="259" t="s">
        <v>129</v>
      </c>
      <c r="B43" s="626">
        <v>9000</v>
      </c>
      <c r="C43" s="260" t="s">
        <v>130</v>
      </c>
      <c r="D43" s="260" t="s">
        <v>131</v>
      </c>
      <c r="E43" s="287" t="s">
        <v>132</v>
      </c>
      <c r="F43" s="260">
        <v>145</v>
      </c>
      <c r="G43" s="287" t="s">
        <v>663</v>
      </c>
      <c r="H43" s="222">
        <v>111450</v>
      </c>
      <c r="I43" s="47"/>
      <c r="J43" s="53"/>
    </row>
    <row r="44" spans="1:10" ht="30" customHeight="1">
      <c r="A44" s="261" t="s">
        <v>133</v>
      </c>
      <c r="B44" s="627"/>
      <c r="C44" s="262" t="s">
        <v>134</v>
      </c>
      <c r="D44" s="262" t="s">
        <v>135</v>
      </c>
      <c r="E44" s="262" t="s">
        <v>136</v>
      </c>
      <c r="F44" s="262">
        <v>166</v>
      </c>
      <c r="G44" s="262" t="s">
        <v>664</v>
      </c>
      <c r="H44" s="250">
        <v>116850</v>
      </c>
      <c r="I44" s="47"/>
      <c r="J44" s="53"/>
    </row>
    <row r="45" spans="1:10" ht="30" customHeight="1" thickBot="1">
      <c r="A45" s="288" t="s">
        <v>137</v>
      </c>
      <c r="B45" s="628"/>
      <c r="C45" s="289" t="s">
        <v>138</v>
      </c>
      <c r="D45" s="290" t="s">
        <v>139</v>
      </c>
      <c r="E45" s="289" t="s">
        <v>140</v>
      </c>
      <c r="F45" s="290">
        <v>166</v>
      </c>
      <c r="G45" s="289" t="s">
        <v>665</v>
      </c>
      <c r="H45" s="226">
        <v>122850</v>
      </c>
      <c r="I45" s="47"/>
      <c r="J45" s="53"/>
    </row>
    <row r="46" spans="1:10" ht="30" customHeight="1">
      <c r="A46" s="277" t="s">
        <v>141</v>
      </c>
      <c r="B46" s="629">
        <v>15000</v>
      </c>
      <c r="C46" s="278" t="s">
        <v>130</v>
      </c>
      <c r="D46" s="278" t="s">
        <v>131</v>
      </c>
      <c r="E46" s="278" t="s">
        <v>132</v>
      </c>
      <c r="F46" s="654">
        <v>255</v>
      </c>
      <c r="G46" s="278" t="s">
        <v>280</v>
      </c>
      <c r="H46" s="279">
        <v>209850</v>
      </c>
      <c r="I46" s="47"/>
      <c r="J46" s="53"/>
    </row>
    <row r="47" spans="1:10" ht="30" customHeight="1">
      <c r="A47" s="271" t="s">
        <v>142</v>
      </c>
      <c r="B47" s="584"/>
      <c r="C47" s="272" t="s">
        <v>134</v>
      </c>
      <c r="D47" s="272" t="s">
        <v>135</v>
      </c>
      <c r="E47" s="272" t="s">
        <v>136</v>
      </c>
      <c r="F47" s="629">
        <v>255</v>
      </c>
      <c r="G47" s="272" t="s">
        <v>281</v>
      </c>
      <c r="H47" s="276">
        <v>217200</v>
      </c>
      <c r="I47" s="47"/>
      <c r="J47" s="53"/>
    </row>
    <row r="48" spans="1:10" ht="30" customHeight="1" thickBot="1">
      <c r="A48" s="280" t="s">
        <v>143</v>
      </c>
      <c r="B48" s="630"/>
      <c r="C48" s="281" t="s">
        <v>138</v>
      </c>
      <c r="D48" s="281" t="s">
        <v>139</v>
      </c>
      <c r="E48" s="281" t="s">
        <v>140</v>
      </c>
      <c r="F48" s="281">
        <v>285</v>
      </c>
      <c r="G48" s="281" t="s">
        <v>282</v>
      </c>
      <c r="H48" s="276">
        <v>223500</v>
      </c>
      <c r="I48" s="47"/>
      <c r="J48" s="53"/>
    </row>
    <row r="49" spans="1:10" ht="30" customHeight="1">
      <c r="A49" s="259" t="s">
        <v>144</v>
      </c>
      <c r="B49" s="631">
        <v>22500</v>
      </c>
      <c r="C49" s="260" t="s">
        <v>130</v>
      </c>
      <c r="D49" s="260" t="s">
        <v>131</v>
      </c>
      <c r="E49" s="260" t="s">
        <v>132</v>
      </c>
      <c r="F49" s="260">
        <v>285</v>
      </c>
      <c r="G49" s="260" t="s">
        <v>283</v>
      </c>
      <c r="H49" s="222">
        <v>222600</v>
      </c>
      <c r="I49" s="47"/>
      <c r="J49" s="53"/>
    </row>
    <row r="50" spans="1:10" ht="30" customHeight="1">
      <c r="A50" s="261" t="s">
        <v>145</v>
      </c>
      <c r="B50" s="632"/>
      <c r="C50" s="262" t="s">
        <v>134</v>
      </c>
      <c r="D50" s="262" t="s">
        <v>135</v>
      </c>
      <c r="E50" s="262" t="s">
        <v>136</v>
      </c>
      <c r="F50" s="262">
        <v>300</v>
      </c>
      <c r="G50" s="262" t="s">
        <v>284</v>
      </c>
      <c r="H50" s="250">
        <v>254400</v>
      </c>
      <c r="I50" s="47"/>
      <c r="J50" s="53"/>
    </row>
    <row r="51" spans="1:10" ht="30" customHeight="1" thickBot="1">
      <c r="A51" s="263" t="s">
        <v>146</v>
      </c>
      <c r="B51" s="633"/>
      <c r="C51" s="264" t="s">
        <v>138</v>
      </c>
      <c r="D51" s="264" t="s">
        <v>139</v>
      </c>
      <c r="E51" s="264" t="s">
        <v>140</v>
      </c>
      <c r="F51" s="264">
        <v>315</v>
      </c>
      <c r="G51" s="264" t="s">
        <v>285</v>
      </c>
      <c r="H51" s="291">
        <v>273300</v>
      </c>
      <c r="I51" s="47"/>
      <c r="J51" s="53"/>
    </row>
    <row r="52" spans="1:10" ht="30" customHeight="1">
      <c r="A52" s="268" t="s">
        <v>147</v>
      </c>
      <c r="B52" s="583">
        <v>30000</v>
      </c>
      <c r="C52" s="269" t="s">
        <v>130</v>
      </c>
      <c r="D52" s="269" t="s">
        <v>131</v>
      </c>
      <c r="E52" s="269" t="s">
        <v>132</v>
      </c>
      <c r="F52" s="269">
        <v>330</v>
      </c>
      <c r="G52" s="269" t="s">
        <v>286</v>
      </c>
      <c r="H52" s="270">
        <v>286200</v>
      </c>
      <c r="I52" s="47"/>
      <c r="J52" s="53"/>
    </row>
    <row r="53" spans="1:10" ht="30" customHeight="1">
      <c r="A53" s="271" t="s">
        <v>148</v>
      </c>
      <c r="B53" s="584"/>
      <c r="C53" s="272" t="s">
        <v>134</v>
      </c>
      <c r="D53" s="272" t="s">
        <v>135</v>
      </c>
      <c r="E53" s="272" t="s">
        <v>136</v>
      </c>
      <c r="F53" s="272">
        <v>345</v>
      </c>
      <c r="G53" s="272" t="s">
        <v>287</v>
      </c>
      <c r="H53" s="276">
        <v>329700</v>
      </c>
      <c r="I53" s="47"/>
      <c r="J53" s="53"/>
    </row>
    <row r="54" spans="1:10" ht="30" customHeight="1" thickBot="1">
      <c r="A54" s="273" t="s">
        <v>149</v>
      </c>
      <c r="B54" s="585"/>
      <c r="C54" s="274" t="s">
        <v>138</v>
      </c>
      <c r="D54" s="274" t="s">
        <v>139</v>
      </c>
      <c r="E54" s="274" t="s">
        <v>140</v>
      </c>
      <c r="F54" s="274">
        <v>420</v>
      </c>
      <c r="G54" s="274" t="s">
        <v>288</v>
      </c>
      <c r="H54" s="254">
        <v>375450</v>
      </c>
      <c r="I54" s="47"/>
      <c r="J54" s="53"/>
    </row>
    <row r="55" spans="1:10" ht="30" customHeight="1">
      <c r="A55" s="259" t="s">
        <v>455</v>
      </c>
      <c r="B55" s="579">
        <v>36000</v>
      </c>
      <c r="C55" s="260" t="s">
        <v>130</v>
      </c>
      <c r="D55" s="260" t="s">
        <v>131</v>
      </c>
      <c r="E55" s="260" t="s">
        <v>132</v>
      </c>
      <c r="F55" s="260">
        <v>345</v>
      </c>
      <c r="G55" s="260" t="s">
        <v>458</v>
      </c>
      <c r="H55" s="292">
        <v>386400</v>
      </c>
      <c r="I55" s="47"/>
      <c r="J55" s="53"/>
    </row>
    <row r="56" spans="1:10" ht="30" customHeight="1">
      <c r="A56" s="261" t="s">
        <v>456</v>
      </c>
      <c r="B56" s="580"/>
      <c r="C56" s="262" t="s">
        <v>134</v>
      </c>
      <c r="D56" s="262" t="s">
        <v>135</v>
      </c>
      <c r="E56" s="262" t="s">
        <v>136</v>
      </c>
      <c r="F56" s="262">
        <v>360</v>
      </c>
      <c r="G56" s="262" t="s">
        <v>459</v>
      </c>
      <c r="H56" s="250">
        <v>390300</v>
      </c>
      <c r="I56" s="47"/>
      <c r="J56" s="53"/>
    </row>
    <row r="57" spans="1:10" ht="30" customHeight="1" thickBot="1">
      <c r="A57" s="293" t="s">
        <v>457</v>
      </c>
      <c r="B57" s="625"/>
      <c r="C57" s="294" t="s">
        <v>138</v>
      </c>
      <c r="D57" s="294" t="s">
        <v>139</v>
      </c>
      <c r="E57" s="294" t="s">
        <v>140</v>
      </c>
      <c r="F57" s="294">
        <v>390</v>
      </c>
      <c r="G57" s="294" t="s">
        <v>460</v>
      </c>
      <c r="H57" s="223">
        <v>422850</v>
      </c>
      <c r="I57" s="47"/>
      <c r="J57" s="53"/>
    </row>
    <row r="58" spans="1:10" ht="30" customHeight="1">
      <c r="A58" s="297" t="s">
        <v>150</v>
      </c>
      <c r="B58" s="649">
        <v>45000</v>
      </c>
      <c r="C58" s="298" t="s">
        <v>130</v>
      </c>
      <c r="D58" s="298" t="s">
        <v>131</v>
      </c>
      <c r="E58" s="298" t="s">
        <v>132</v>
      </c>
      <c r="F58" s="298">
        <v>405</v>
      </c>
      <c r="G58" s="305" t="s">
        <v>289</v>
      </c>
      <c r="H58" s="241">
        <v>382200</v>
      </c>
      <c r="I58" s="47"/>
      <c r="J58" s="53"/>
    </row>
    <row r="59" spans="1:10" ht="30" customHeight="1" thickBot="1">
      <c r="A59" s="299" t="s">
        <v>151</v>
      </c>
      <c r="B59" s="650"/>
      <c r="C59" s="300" t="s">
        <v>134</v>
      </c>
      <c r="D59" s="300" t="s">
        <v>135</v>
      </c>
      <c r="E59" s="300" t="s">
        <v>136</v>
      </c>
      <c r="F59" s="300">
        <v>435</v>
      </c>
      <c r="G59" s="306" t="s">
        <v>290</v>
      </c>
      <c r="H59" s="254">
        <v>429600</v>
      </c>
      <c r="I59" s="47"/>
      <c r="J59" s="53"/>
    </row>
    <row r="60" spans="1:10" ht="27" customHeight="1" thickBot="1">
      <c r="A60" s="301" t="s">
        <v>152</v>
      </c>
      <c r="B60" s="302">
        <v>63000</v>
      </c>
      <c r="C60" s="303" t="s">
        <v>134</v>
      </c>
      <c r="D60" s="303" t="s">
        <v>135</v>
      </c>
      <c r="E60" s="303" t="s">
        <v>136</v>
      </c>
      <c r="F60" s="303">
        <v>480</v>
      </c>
      <c r="G60" s="307" t="s">
        <v>291</v>
      </c>
      <c r="H60" s="304">
        <v>492030</v>
      </c>
      <c r="J60" s="5"/>
    </row>
    <row r="61" spans="1:8" ht="7.5" customHeight="1" hidden="1">
      <c r="A61" s="653"/>
      <c r="B61" s="653"/>
      <c r="C61" s="653"/>
      <c r="D61" s="653"/>
      <c r="E61" s="653"/>
      <c r="F61" s="653"/>
      <c r="G61" s="653"/>
      <c r="H61" s="653"/>
    </row>
    <row r="62" spans="1:8" ht="7.5" customHeight="1" hidden="1">
      <c r="A62" s="619"/>
      <c r="B62" s="619"/>
      <c r="C62" s="619"/>
      <c r="D62" s="619"/>
      <c r="E62" s="619"/>
      <c r="F62" s="619"/>
      <c r="G62" s="619"/>
      <c r="H62" s="619"/>
    </row>
    <row r="63" spans="1:8" ht="12.75" customHeight="1">
      <c r="A63" s="619"/>
      <c r="B63" s="619"/>
      <c r="C63" s="619"/>
      <c r="D63" s="619"/>
      <c r="E63" s="619"/>
      <c r="F63" s="619"/>
      <c r="G63" s="619"/>
      <c r="H63" s="619"/>
    </row>
    <row r="64" spans="1:8" ht="29.25" customHeight="1">
      <c r="A64" s="152" t="s">
        <v>352</v>
      </c>
      <c r="B64" s="84"/>
      <c r="C64" s="84"/>
      <c r="D64" s="84"/>
      <c r="E64" s="84"/>
      <c r="F64" s="84"/>
      <c r="G64" s="204"/>
      <c r="H64" s="382"/>
    </row>
    <row r="65" spans="1:8" ht="6" customHeight="1">
      <c r="A65" s="84"/>
      <c r="B65" s="84"/>
      <c r="C65" s="84"/>
      <c r="D65" s="84"/>
      <c r="E65" s="84"/>
      <c r="F65" s="84"/>
      <c r="G65" s="204"/>
      <c r="H65" s="382"/>
    </row>
    <row r="66" spans="1:8" ht="91.5" customHeight="1">
      <c r="A66" s="531" t="s">
        <v>370</v>
      </c>
      <c r="B66" s="639"/>
      <c r="C66" s="639"/>
      <c r="D66" s="639"/>
      <c r="E66" s="639"/>
      <c r="F66" s="639"/>
      <c r="G66" s="639"/>
      <c r="H66" s="639"/>
    </row>
    <row r="67" spans="1:8" ht="48" customHeight="1">
      <c r="A67" s="531" t="s">
        <v>354</v>
      </c>
      <c r="B67" s="531"/>
      <c r="C67" s="531"/>
      <c r="D67" s="531"/>
      <c r="E67" s="531"/>
      <c r="F67" s="531"/>
      <c r="G67" s="531"/>
      <c r="H67" s="531"/>
    </row>
    <row r="68" spans="1:8" ht="48" customHeight="1">
      <c r="A68" s="531" t="s">
        <v>581</v>
      </c>
      <c r="B68" s="531"/>
      <c r="C68" s="531"/>
      <c r="D68" s="531"/>
      <c r="E68" s="531"/>
      <c r="F68" s="531"/>
      <c r="G68" s="531"/>
      <c r="H68" s="531"/>
    </row>
    <row r="69" spans="1:8" ht="21.75">
      <c r="A69" s="199" t="s">
        <v>513</v>
      </c>
      <c r="B69" s="199"/>
      <c r="C69" s="199" t="s">
        <v>510</v>
      </c>
      <c r="D69" s="199"/>
      <c r="E69" s="199"/>
      <c r="F69" s="199" t="s">
        <v>481</v>
      </c>
      <c r="G69" s="199"/>
      <c r="H69" s="199"/>
    </row>
    <row r="70" spans="1:8" ht="21.75">
      <c r="A70" s="199" t="s">
        <v>480</v>
      </c>
      <c r="B70" s="199"/>
      <c r="C70" s="199" t="s">
        <v>483</v>
      </c>
      <c r="D70" s="199"/>
      <c r="E70" s="199"/>
      <c r="F70" s="199" t="s">
        <v>511</v>
      </c>
      <c r="G70" s="199"/>
      <c r="H70" s="199"/>
    </row>
    <row r="71" spans="1:8" ht="21.75">
      <c r="A71" s="531" t="s">
        <v>582</v>
      </c>
      <c r="B71" s="531"/>
      <c r="C71" s="531"/>
      <c r="D71" s="531"/>
      <c r="E71" s="531"/>
      <c r="F71" s="531"/>
      <c r="G71" s="531"/>
      <c r="H71" s="531"/>
    </row>
    <row r="72" spans="1:8" ht="21.75">
      <c r="A72" s="557" t="s">
        <v>479</v>
      </c>
      <c r="B72" s="531"/>
      <c r="C72" s="531"/>
      <c r="D72" s="531"/>
      <c r="E72" s="531"/>
      <c r="F72" s="531"/>
      <c r="G72" s="531"/>
      <c r="H72" s="531"/>
    </row>
    <row r="73" spans="1:8" ht="25.5" customHeight="1">
      <c r="A73" s="652"/>
      <c r="B73" s="652"/>
      <c r="C73" s="652"/>
      <c r="D73" s="652"/>
      <c r="E73" s="652"/>
      <c r="F73" s="652"/>
      <c r="G73" s="652"/>
      <c r="H73" s="652"/>
    </row>
    <row r="74" spans="1:8" ht="25.5" customHeight="1">
      <c r="A74" s="652"/>
      <c r="B74" s="652"/>
      <c r="C74" s="652"/>
      <c r="D74" s="652"/>
      <c r="E74" s="652"/>
      <c r="F74" s="652"/>
      <c r="G74" s="652"/>
      <c r="H74" s="652"/>
    </row>
    <row r="75" spans="1:8" ht="25.5" customHeight="1">
      <c r="A75" s="652"/>
      <c r="B75" s="652"/>
      <c r="C75" s="652"/>
      <c r="D75" s="652"/>
      <c r="E75" s="652"/>
      <c r="F75" s="652"/>
      <c r="G75" s="652"/>
      <c r="H75" s="652"/>
    </row>
    <row r="76" spans="1:8" ht="25.5" customHeight="1">
      <c r="A76" s="652"/>
      <c r="B76" s="652"/>
      <c r="C76" s="652"/>
      <c r="D76" s="652"/>
      <c r="E76" s="652"/>
      <c r="F76" s="652"/>
      <c r="G76" s="652"/>
      <c r="H76" s="652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655"/>
    </row>
    <row r="299" ht="12.75">
      <c r="A299" s="655"/>
    </row>
    <row r="300" ht="18">
      <c r="A300" s="71"/>
    </row>
    <row r="301" ht="25.5">
      <c r="A301" s="72"/>
    </row>
    <row r="302" ht="25.5">
      <c r="A302" s="72"/>
    </row>
    <row r="303" ht="25.5">
      <c r="A303" s="72"/>
    </row>
    <row r="304" ht="25.5">
      <c r="A304" s="72"/>
    </row>
    <row r="305" ht="25.5">
      <c r="A305" s="72"/>
    </row>
    <row r="306" ht="25.5">
      <c r="A306" s="72"/>
    </row>
    <row r="307" ht="25.5">
      <c r="A307" s="72"/>
    </row>
    <row r="308" ht="25.5">
      <c r="A308" s="72"/>
    </row>
    <row r="309" ht="25.5">
      <c r="A309" s="72"/>
    </row>
    <row r="310" ht="25.5">
      <c r="A310" s="72"/>
    </row>
    <row r="311" ht="25.5">
      <c r="A311" s="72"/>
    </row>
    <row r="312" ht="25.5">
      <c r="A312" s="72"/>
    </row>
    <row r="313" ht="25.5">
      <c r="A313" s="72"/>
    </row>
    <row r="314" ht="25.5">
      <c r="A314" s="72"/>
    </row>
    <row r="315" ht="25.5">
      <c r="A315" s="72"/>
    </row>
    <row r="316" ht="25.5">
      <c r="A316" s="72"/>
    </row>
    <row r="317" ht="25.5">
      <c r="A317" s="72"/>
    </row>
    <row r="318" ht="25.5">
      <c r="A318" s="72"/>
    </row>
    <row r="319" ht="12.75">
      <c r="A319" s="655"/>
    </row>
    <row r="320" ht="12.75">
      <c r="A320" s="655"/>
    </row>
    <row r="321" ht="18">
      <c r="A321" s="71"/>
    </row>
    <row r="322" ht="25.5">
      <c r="A322" s="72"/>
    </row>
    <row r="323" ht="25.5">
      <c r="A323" s="72"/>
    </row>
    <row r="324" ht="25.5">
      <c r="A324" s="72"/>
    </row>
    <row r="325" ht="25.5">
      <c r="A325" s="72"/>
    </row>
    <row r="326" ht="25.5">
      <c r="A326" s="72"/>
    </row>
    <row r="327" ht="25.5">
      <c r="A327" s="72"/>
    </row>
    <row r="328" ht="25.5">
      <c r="A328" s="72"/>
    </row>
    <row r="329" ht="25.5">
      <c r="A329" s="72"/>
    </row>
    <row r="330" ht="25.5">
      <c r="A330" s="72"/>
    </row>
    <row r="331" ht="25.5">
      <c r="A331" s="72"/>
    </row>
    <row r="332" ht="25.5">
      <c r="A332" s="72"/>
    </row>
    <row r="333" ht="25.5">
      <c r="A333" s="72"/>
    </row>
    <row r="334" ht="25.5">
      <c r="A334" s="72"/>
    </row>
    <row r="335" ht="25.5">
      <c r="A335" s="72"/>
    </row>
    <row r="336" ht="25.5">
      <c r="A336" s="72"/>
    </row>
    <row r="337" ht="25.5">
      <c r="A337" s="72"/>
    </row>
    <row r="338" ht="25.5">
      <c r="A338" s="72"/>
    </row>
    <row r="339" ht="25.5">
      <c r="A339" s="72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</sheetData>
  <sheetProtection/>
  <mergeCells count="52">
    <mergeCell ref="J12:K12"/>
    <mergeCell ref="A19:A20"/>
    <mergeCell ref="G19:G20"/>
    <mergeCell ref="B19:B20"/>
    <mergeCell ref="H19:H20"/>
    <mergeCell ref="A17:H17"/>
    <mergeCell ref="A12:H12"/>
    <mergeCell ref="A13:H16"/>
    <mergeCell ref="E19:E20"/>
    <mergeCell ref="F19:F20"/>
    <mergeCell ref="B43:B45"/>
    <mergeCell ref="B33:B35"/>
    <mergeCell ref="F46:F47"/>
    <mergeCell ref="F24:F25"/>
    <mergeCell ref="A319:A320"/>
    <mergeCell ref="A76:H76"/>
    <mergeCell ref="A66:H66"/>
    <mergeCell ref="A73:H73"/>
    <mergeCell ref="G41:G42"/>
    <mergeCell ref="A298:A299"/>
    <mergeCell ref="C19:D19"/>
    <mergeCell ref="B52:B54"/>
    <mergeCell ref="E41:E42"/>
    <mergeCell ref="B46:B48"/>
    <mergeCell ref="A41:A42"/>
    <mergeCell ref="A74:H74"/>
    <mergeCell ref="A71:H71"/>
    <mergeCell ref="H41:H42"/>
    <mergeCell ref="A61:H63"/>
    <mergeCell ref="F41:F42"/>
    <mergeCell ref="A67:H67"/>
    <mergeCell ref="A68:H68"/>
    <mergeCell ref="B49:B51"/>
    <mergeCell ref="A75:H75"/>
    <mergeCell ref="B55:B57"/>
    <mergeCell ref="B58:B59"/>
    <mergeCell ref="A72:H72"/>
    <mergeCell ref="B21:B23"/>
    <mergeCell ref="B30:B32"/>
    <mergeCell ref="B27:B29"/>
    <mergeCell ref="B41:B42"/>
    <mergeCell ref="B36:B37"/>
    <mergeCell ref="B24:B26"/>
    <mergeCell ref="A40:H40"/>
    <mergeCell ref="C41:D41"/>
    <mergeCell ref="C1:H4"/>
    <mergeCell ref="C5:H5"/>
    <mergeCell ref="C8:H8"/>
    <mergeCell ref="C9:H9"/>
    <mergeCell ref="A10:C11"/>
    <mergeCell ref="D11:H11"/>
    <mergeCell ref="D10:H10"/>
  </mergeCells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Николаев Дмитрий</cp:lastModifiedBy>
  <cp:lastPrinted>2017-03-28T11:09:26Z</cp:lastPrinted>
  <dcterms:created xsi:type="dcterms:W3CDTF">2007-06-05T09:26:53Z</dcterms:created>
  <dcterms:modified xsi:type="dcterms:W3CDTF">2017-05-04T06:57:34Z</dcterms:modified>
  <cp:category/>
  <cp:version/>
  <cp:contentType/>
  <cp:contentStatus/>
</cp:coreProperties>
</file>